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RONY PEREZ\Desktop\Documentos SM Y UAIP\UAIP Unidad de Acceso a la Información Pública\Actualización Mensual\07 JULIO Información de Oficio 29 WEB-GT\4. Número y nombre de funcionarios, servidores públicos, emepleados y asesores\"/>
    </mc:Choice>
  </mc:AlternateContent>
  <xr:revisionPtr revIDLastSave="0" documentId="13_ncr:1_{1FA3094D-4471-403A-9731-225AAB0EA454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3" i="1" l="1"/>
  <c r="R93" i="1"/>
  <c r="P94" i="1"/>
  <c r="R94" i="1"/>
  <c r="X94" i="1"/>
  <c r="Z94" i="1"/>
  <c r="P95" i="1"/>
  <c r="R95" i="1"/>
  <c r="P96" i="1"/>
  <c r="R96" i="1"/>
  <c r="P97" i="1"/>
  <c r="R97" i="1"/>
  <c r="P98" i="1"/>
  <c r="R98" i="1"/>
  <c r="P99" i="1"/>
  <c r="R99" i="1"/>
  <c r="P100" i="1"/>
  <c r="R100" i="1"/>
  <c r="X100" i="1"/>
  <c r="P101" i="1"/>
  <c r="R101" i="1"/>
  <c r="P102" i="1"/>
  <c r="R102" i="1"/>
  <c r="P103" i="1"/>
  <c r="R103" i="1"/>
  <c r="P104" i="1"/>
  <c r="R104" i="1"/>
  <c r="P105" i="1"/>
  <c r="R105" i="1"/>
  <c r="P106" i="1"/>
  <c r="R106" i="1"/>
  <c r="P107" i="1"/>
  <c r="R107" i="1"/>
  <c r="P108" i="1"/>
  <c r="R108" i="1"/>
  <c r="P18" i="1" l="1"/>
  <c r="P19" i="1"/>
  <c r="P20" i="1"/>
  <c r="P21" i="1"/>
  <c r="P22" i="1"/>
  <c r="P17" i="1"/>
  <c r="P16" i="1"/>
  <c r="R16" i="1"/>
  <c r="R18" i="1"/>
  <c r="R19" i="1"/>
  <c r="R20" i="1"/>
  <c r="R21" i="1"/>
  <c r="R22" i="1"/>
  <c r="R17" i="1"/>
  <c r="P114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10" i="1"/>
  <c r="P126" i="1" l="1"/>
  <c r="R126" i="1" s="1"/>
  <c r="P127" i="1"/>
  <c r="R127" i="1" s="1"/>
  <c r="P125" i="1"/>
  <c r="R125" i="1" s="1"/>
  <c r="P91" i="1"/>
  <c r="R91" i="1"/>
  <c r="P111" i="1"/>
  <c r="P112" i="1"/>
  <c r="P113" i="1"/>
  <c r="P115" i="1"/>
  <c r="P116" i="1"/>
  <c r="P117" i="1"/>
  <c r="P118" i="1"/>
  <c r="P119" i="1"/>
  <c r="P120" i="1"/>
  <c r="P121" i="1"/>
  <c r="P122" i="1"/>
  <c r="P123" i="1"/>
  <c r="P110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PC-MSI</author>
    <author>RECURSOS HUMANOS</author>
  </authors>
  <commentList>
    <comment ref="C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PC-MSI:</t>
        </r>
        <r>
          <rPr>
            <sz val="9"/>
            <color indexed="81"/>
            <rFont val="Tahoma"/>
            <family val="2"/>
          </rPr>
          <t xml:space="preserve">
padre soltero
</t>
        </r>
      </text>
    </comment>
    <comment ref="C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RECURSOS HUMANOS:
Se rescindió el contrato ya que fue trasladado a renglon 022</t>
        </r>
      </text>
    </comment>
  </commentList>
</comments>
</file>

<file path=xl/sharedStrings.xml><?xml version="1.0" encoding="utf-8"?>
<sst xmlns="http://schemas.openxmlformats.org/spreadsheetml/2006/main" count="1539" uniqueCount="337">
  <si>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</si>
  <si>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</si>
  <si>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</si>
  <si>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</si>
  <si>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</si>
  <si>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</si>
  <si>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</si>
  <si>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</si>
  <si>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</si>
  <si>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</si>
  <si>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</si>
  <si>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</si>
  <si>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</si>
  <si>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</si>
  <si>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</si>
  <si>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</si>
  <si>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</si>
  <si>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</si>
  <si>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</si>
  <si>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</si>
  <si>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r>
      <t xml:space="preserve">ENTIDAD:  </t>
    </r>
    <r>
      <rPr>
        <b/>
        <sz val="12"/>
        <color theme="1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</si>
  <si>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1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</si>
  <si>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1"/>
        <rFont val="Century Gothic"/>
        <family val="2"/>
      </rPr>
      <t>08:00 a 17:00 horas</t>
    </r>
  </si>
  <si>
    <r>
      <t xml:space="preserve">TELÉFONO: </t>
    </r>
    <r>
      <rPr>
        <b/>
        <sz val="12"/>
        <color theme="1"/>
        <rFont val="Century Gothic"/>
        <family val="2"/>
      </rPr>
      <t>7849 5957</t>
    </r>
  </si>
  <si>
    <r>
      <t xml:space="preserve">DIRECTOR: </t>
    </r>
    <r>
      <rPr>
        <b/>
        <sz val="12"/>
        <color theme="1"/>
        <rFont val="Century Gothic"/>
        <family val="2"/>
      </rPr>
      <t>Lcda. Rocío Edelweiss Guerra Bailey</t>
    </r>
    <r>
      <rPr>
        <sz val="12"/>
        <color theme="3" tint="-0.249977111117893"/>
        <rFont val="Century Gothic"/>
        <family val="2"/>
      </rPr>
      <t xml:space="preserve"> </t>
    </r>
  </si>
  <si>
    <r>
      <t xml:space="preserve">ENCARGADO DE ACTUALIZACIÓN: </t>
    </r>
    <r>
      <rPr>
        <b/>
        <sz val="12"/>
        <color theme="1"/>
        <rFont val="Century Gothic"/>
        <family val="2"/>
      </rPr>
      <t>Rony Octavio Pérez Pérez</t>
    </r>
  </si>
  <si>
    <r>
      <t xml:space="preserve">CORRESPONDE AL MES DE: </t>
    </r>
    <r>
      <rPr>
        <b/>
        <sz val="12"/>
        <color theme="1"/>
        <rFont val="Century Gothic"/>
        <family val="2"/>
      </rPr>
      <t>Julio</t>
    </r>
  </si>
  <si>
    <t>ALCALDESA</t>
  </si>
  <si>
    <t>CONCEJAL 1</t>
  </si>
  <si>
    <t>CONCEJAL 2</t>
  </si>
  <si>
    <t xml:space="preserve">CONCEJAL 3 </t>
  </si>
  <si>
    <t>SINDICO 1</t>
  </si>
  <si>
    <t>SINDICO 2</t>
  </si>
  <si>
    <t>Municipalidad de Parramos</t>
  </si>
  <si>
    <t>José Antonio</t>
  </si>
  <si>
    <t>Cordero Pérez</t>
  </si>
  <si>
    <t xml:space="preserve">Willians Arnoldo </t>
  </si>
  <si>
    <t>Godínez Sánchez</t>
  </si>
  <si>
    <t xml:space="preserve">José Eduardo </t>
  </si>
  <si>
    <t>Meléndez Gómez</t>
  </si>
  <si>
    <t xml:space="preserve">Jairo Geovany </t>
  </si>
  <si>
    <t xml:space="preserve">Ajpop Yuc </t>
  </si>
  <si>
    <t>Luis Rodolfo</t>
  </si>
  <si>
    <t>Ajquiy Gómez</t>
  </si>
  <si>
    <t xml:space="preserve">Macario </t>
  </si>
  <si>
    <t xml:space="preserve">Saravia Xocop </t>
  </si>
  <si>
    <t xml:space="preserve">Hector Estuardo </t>
  </si>
  <si>
    <t xml:space="preserve">Jauria Revolorio </t>
  </si>
  <si>
    <t>Virginia Grisselda</t>
  </si>
  <si>
    <t>Vásquez Matinez</t>
  </si>
  <si>
    <t xml:space="preserve">María Adela </t>
  </si>
  <si>
    <t xml:space="preserve">Pérez Viactz </t>
  </si>
  <si>
    <t xml:space="preserve">Mario David </t>
  </si>
  <si>
    <t>Dávila González</t>
  </si>
  <si>
    <t>Magda Yanet</t>
  </si>
  <si>
    <t xml:space="preserve">Pérez Osorio </t>
  </si>
  <si>
    <t xml:space="preserve">Jose Agustin </t>
  </si>
  <si>
    <t xml:space="preserve">Godinez Quinac </t>
  </si>
  <si>
    <t xml:space="preserve">Ottoniel </t>
  </si>
  <si>
    <t xml:space="preserve">Reyes del Cid </t>
  </si>
  <si>
    <t xml:space="preserve">Luis Eduardo </t>
  </si>
  <si>
    <t xml:space="preserve">Moreno Cua </t>
  </si>
  <si>
    <t xml:space="preserve">Elena </t>
  </si>
  <si>
    <t>Ixcót Ramírez</t>
  </si>
  <si>
    <t xml:space="preserve">María Cristobalina </t>
  </si>
  <si>
    <t xml:space="preserve">Gómez Choc </t>
  </si>
  <si>
    <t xml:space="preserve">Juan </t>
  </si>
  <si>
    <t xml:space="preserve">Zamora Argueta </t>
  </si>
  <si>
    <t xml:space="preserve">José Alfredo </t>
  </si>
  <si>
    <t>Jauria Jiménez</t>
  </si>
  <si>
    <t xml:space="preserve">José Fernando </t>
  </si>
  <si>
    <t xml:space="preserve">Garcia Godínez </t>
  </si>
  <si>
    <t xml:space="preserve">Edwin Marcelo </t>
  </si>
  <si>
    <t xml:space="preserve">López Gómez </t>
  </si>
  <si>
    <t xml:space="preserve">Maycol Gabriel </t>
  </si>
  <si>
    <t xml:space="preserve">Suarez Morales </t>
  </si>
  <si>
    <t xml:space="preserve">Orlando Vitalino </t>
  </si>
  <si>
    <t xml:space="preserve">Per Chet </t>
  </si>
  <si>
    <t xml:space="preserve">José Alberto </t>
  </si>
  <si>
    <t xml:space="preserve">Méndez Ajpop </t>
  </si>
  <si>
    <t>Josué Ezequiel</t>
  </si>
  <si>
    <t xml:space="preserve">Lux López </t>
  </si>
  <si>
    <t xml:space="preserve">José Reyes </t>
  </si>
  <si>
    <t xml:space="preserve">Alvarado Tolón </t>
  </si>
  <si>
    <t xml:space="preserve">Oscar Manuel </t>
  </si>
  <si>
    <t xml:space="preserve">Curruchich Xocop </t>
  </si>
  <si>
    <t xml:space="preserve">Mario Haroldo </t>
  </si>
  <si>
    <t xml:space="preserve">Castellanos Melendez </t>
  </si>
  <si>
    <t xml:space="preserve">Oscar Nehemías Javier </t>
  </si>
  <si>
    <t xml:space="preserve">Arriola Melendrez </t>
  </si>
  <si>
    <t>José Andrés</t>
  </si>
  <si>
    <t xml:space="preserve">Socoy Puz </t>
  </si>
  <si>
    <t>Daniel</t>
  </si>
  <si>
    <t xml:space="preserve">Quinác González </t>
  </si>
  <si>
    <t xml:space="preserve">Yoselin Yarina </t>
  </si>
  <si>
    <t xml:space="preserve">Tómas Alvarado </t>
  </si>
  <si>
    <t xml:space="preserve">Fredy Antonio </t>
  </si>
  <si>
    <t xml:space="preserve">Gómez Yol </t>
  </si>
  <si>
    <t xml:space="preserve">Eulalia Victoria </t>
  </si>
  <si>
    <t xml:space="preserve">Rixtún Valenzuela </t>
  </si>
  <si>
    <t xml:space="preserve">Rudy Anselmo </t>
  </si>
  <si>
    <t xml:space="preserve">Túc Catún </t>
  </si>
  <si>
    <t xml:space="preserve">Agueda Francisca </t>
  </si>
  <si>
    <t xml:space="preserve">Ichaj </t>
  </si>
  <si>
    <t xml:space="preserve">Dora Lizeth </t>
  </si>
  <si>
    <t xml:space="preserve">Jiménez Santos </t>
  </si>
  <si>
    <t xml:space="preserve">Edgar Eduardo </t>
  </si>
  <si>
    <t xml:space="preserve">García Salazar </t>
  </si>
  <si>
    <t xml:space="preserve">Sergia Alvina </t>
  </si>
  <si>
    <t xml:space="preserve">Salazar Jiménez de Hernández </t>
  </si>
  <si>
    <t xml:space="preserve">María Josefa </t>
  </si>
  <si>
    <t xml:space="preserve">Morales López </t>
  </si>
  <si>
    <t>Ada Odet</t>
  </si>
  <si>
    <t xml:space="preserve">Aceytuno de León </t>
  </si>
  <si>
    <t xml:space="preserve">Evelyn Roxana </t>
  </si>
  <si>
    <t xml:space="preserve">Caracún Juárez de Hernández </t>
  </si>
  <si>
    <t xml:space="preserve">Claudia Elizabeth </t>
  </si>
  <si>
    <t xml:space="preserve">Camargo Vasquez </t>
  </si>
  <si>
    <t xml:space="preserve">Yensi Esmeralda </t>
  </si>
  <si>
    <t xml:space="preserve">Cabesas González </t>
  </si>
  <si>
    <t xml:space="preserve">Vilma Aracely </t>
  </si>
  <si>
    <t xml:space="preserve">García Osorio </t>
  </si>
  <si>
    <t xml:space="preserve">Abraham Joél </t>
  </si>
  <si>
    <t>Togual Tzalam</t>
  </si>
  <si>
    <t xml:space="preserve">María Carmencita </t>
  </si>
  <si>
    <t xml:space="preserve">Buch Ajpop de Esquito </t>
  </si>
  <si>
    <t xml:space="preserve">Carlos Manuel </t>
  </si>
  <si>
    <t>Reyes Cumar</t>
  </si>
  <si>
    <t>Byron</t>
  </si>
  <si>
    <t xml:space="preserve">González Sinto </t>
  </si>
  <si>
    <t xml:space="preserve">Manuel de Jesus </t>
  </si>
  <si>
    <t>Ajpop López</t>
  </si>
  <si>
    <t xml:space="preserve">Angel Mario </t>
  </si>
  <si>
    <t>Paz Velasquez</t>
  </si>
  <si>
    <t xml:space="preserve">Rosalino </t>
  </si>
  <si>
    <t>Méndez Alvarez</t>
  </si>
  <si>
    <t xml:space="preserve">José Antonio </t>
  </si>
  <si>
    <t>Cabrera España</t>
  </si>
  <si>
    <t>Dyna Noemi</t>
  </si>
  <si>
    <t>Rodas Chajon</t>
  </si>
  <si>
    <t xml:space="preserve">Gonzalo </t>
  </si>
  <si>
    <t xml:space="preserve">Méndez Alvarez </t>
  </si>
  <si>
    <t>Gérber Amilcar</t>
  </si>
  <si>
    <t xml:space="preserve">Bal Cabrera </t>
  </si>
  <si>
    <t>Floriberto Saul</t>
  </si>
  <si>
    <t>Macrio Miranda</t>
  </si>
  <si>
    <t xml:space="preserve">José Tomás </t>
  </si>
  <si>
    <t xml:space="preserve">Sánchez Cardenas </t>
  </si>
  <si>
    <t xml:space="preserve">Regino Emilio </t>
  </si>
  <si>
    <t xml:space="preserve">Gómez Galindo </t>
  </si>
  <si>
    <t xml:space="preserve">Blanca Lidia </t>
  </si>
  <si>
    <t xml:space="preserve">Simon Par de Gónzalez </t>
  </si>
  <si>
    <t xml:space="preserve">Sandra María </t>
  </si>
  <si>
    <t xml:space="preserve">Car Ajpop </t>
  </si>
  <si>
    <t xml:space="preserve">Blanca Leonor </t>
  </si>
  <si>
    <t>Jiménez Suy</t>
  </si>
  <si>
    <t>Abel Edmundo</t>
  </si>
  <si>
    <t>Acajabón Saz</t>
  </si>
  <si>
    <t>Angel Humberto</t>
  </si>
  <si>
    <t>Car Calel</t>
  </si>
  <si>
    <t>Edvin Estuardo</t>
  </si>
  <si>
    <t>Héctor</t>
  </si>
  <si>
    <t>González Godínes</t>
  </si>
  <si>
    <t>Walter Isaias</t>
  </si>
  <si>
    <t>Méndez Sinto</t>
  </si>
  <si>
    <t>Norberto</t>
  </si>
  <si>
    <t>Hernández de la Cruz</t>
  </si>
  <si>
    <t>Técnico de Guardian del Tanque Municipal</t>
  </si>
  <si>
    <t>Técnico de Barredor Municipal</t>
  </si>
  <si>
    <t xml:space="preserve">Técnico de Auxiliar de Mantenimiento Municipal </t>
  </si>
  <si>
    <t xml:space="preserve">Técnico de auxiliar de Mantenimiento Municipal </t>
  </si>
  <si>
    <t>Tecnico de Auxiliar de Mantenimiento</t>
  </si>
  <si>
    <t>Técnico de Uxiliar de Mantenimiento Municipal</t>
  </si>
  <si>
    <t>Técnico de auxiliar de mantenimiento Municipal</t>
  </si>
  <si>
    <t xml:space="preserve">Técnico de Barredora Municipal </t>
  </si>
  <si>
    <t xml:space="preserve">Técnico de ayudante en fontanería municipal </t>
  </si>
  <si>
    <t xml:space="preserve">Técnico de Conserje Municipal </t>
  </si>
  <si>
    <t xml:space="preserve">Técnico de guardian del cementerio municipal </t>
  </si>
  <si>
    <t xml:space="preserve">Técnico de auxiliar de mantenimiento municipal </t>
  </si>
  <si>
    <t xml:space="preserve">Técnico de barredora municipal </t>
  </si>
  <si>
    <t>Técnico de barredora municipal</t>
  </si>
  <si>
    <t xml:space="preserve">Técnico de barredor municipal </t>
  </si>
  <si>
    <t xml:space="preserve">Técnico de piloto municipal </t>
  </si>
  <si>
    <t xml:space="preserve">Técnico de guardian de mis años dorados </t>
  </si>
  <si>
    <t xml:space="preserve">Técnico de encargado del parque municipal </t>
  </si>
  <si>
    <t xml:space="preserve">Técnico auxiliar de mantenimiento municipal </t>
  </si>
  <si>
    <t>Técnico de Auxiliar de Mantenimiento municipal</t>
  </si>
  <si>
    <t>Técnico de guardián municipal</t>
  </si>
  <si>
    <t xml:space="preserve">Técnico Maquinista Municipal </t>
  </si>
  <si>
    <t xml:space="preserve">Técnico guardabosque municipal </t>
  </si>
  <si>
    <t xml:space="preserve">Técnico de guardabosque municipal </t>
  </si>
  <si>
    <t>Técnico de Bombero municipal</t>
  </si>
  <si>
    <t xml:space="preserve">Técnico de bombero municipal </t>
  </si>
  <si>
    <t xml:space="preserve">Técnico encargado de biblioteca municipal </t>
  </si>
  <si>
    <t>Técnico de conserje municipal</t>
  </si>
  <si>
    <t>Técnico auxiliar de almacen y bodega municipal</t>
  </si>
  <si>
    <t xml:space="preserve">Técnico de auxiliar de la tercera edad y salud </t>
  </si>
  <si>
    <t xml:space="preserve">Técnico auxiliar de educación cultura y OMMDL </t>
  </si>
  <si>
    <t xml:space="preserve">Técnico policia municipal </t>
  </si>
  <si>
    <t xml:space="preserve">Técnico Policia Municipal </t>
  </si>
  <si>
    <t>Técnico de Policia Municipal</t>
  </si>
  <si>
    <t xml:space="preserve">Coordinadora de la dirección municipal de la mujer </t>
  </si>
  <si>
    <t xml:space="preserve">Policia Municipal </t>
  </si>
  <si>
    <t>Técnico de Policía</t>
  </si>
  <si>
    <t>Técnico de Policía Municipal</t>
  </si>
  <si>
    <t>Técnico de Policía municipal</t>
  </si>
  <si>
    <t xml:space="preserve">Técnico de oficial I de servicios de agua y saneamiento de la dirección de servicios publicos municipales </t>
  </si>
  <si>
    <t>Técnico de Auxiliar de mantenimiento municipal</t>
  </si>
  <si>
    <t>Técnico de fontanero municipal</t>
  </si>
  <si>
    <t xml:space="preserve">Técnico de Guardabosque Municipal </t>
  </si>
  <si>
    <t>Técnico de Salud y Educación</t>
  </si>
  <si>
    <t xml:space="preserve">Técnico de Auxiliar de la unidad de desarrollo social en salud </t>
  </si>
  <si>
    <t>Técnico e auxiliar de desarrollo economico local</t>
  </si>
  <si>
    <t>Tecnico de Jardinero Municipal</t>
  </si>
  <si>
    <t>Tecnico de Auxiliar de Servicios Publicos de Saneamiento</t>
  </si>
  <si>
    <t>ugam</t>
  </si>
  <si>
    <t>Agente de Policía Municipal</t>
  </si>
  <si>
    <t>Auxiliar de Mantenimiento</t>
  </si>
  <si>
    <t>no</t>
  </si>
  <si>
    <t>Retribucion por servicios</t>
  </si>
  <si>
    <t xml:space="preserve">David Eduardo </t>
  </si>
  <si>
    <t xml:space="preserve">Guzmán Escobar </t>
  </si>
  <si>
    <t xml:space="preserve">Rúben Dario </t>
  </si>
  <si>
    <t xml:space="preserve">Soto Cornelio </t>
  </si>
  <si>
    <t xml:space="preserve">José Benito </t>
  </si>
  <si>
    <t>Simaj Ventura</t>
  </si>
  <si>
    <t xml:space="preserve">Nidia Lorena </t>
  </si>
  <si>
    <t xml:space="preserve">Samol Zamora </t>
  </si>
  <si>
    <t xml:space="preserve">Vilma Marisol </t>
  </si>
  <si>
    <t xml:space="preserve">Dávila Rodriguez de Sánchez </t>
  </si>
  <si>
    <t xml:space="preserve">Rocio Edelweiss </t>
  </si>
  <si>
    <t xml:space="preserve">Guerra Bailey </t>
  </si>
  <si>
    <t xml:space="preserve">Flor María </t>
  </si>
  <si>
    <t xml:space="preserve">Diaz Azurdia </t>
  </si>
  <si>
    <t xml:space="preserve">Sergio Jonatan </t>
  </si>
  <si>
    <t xml:space="preserve">Alonzo Sánchez </t>
  </si>
  <si>
    <t xml:space="preserve">César David </t>
  </si>
  <si>
    <t xml:space="preserve">Charuc Vivar </t>
  </si>
  <si>
    <t>Juan Carlos</t>
  </si>
  <si>
    <t>Sulé Urizar</t>
  </si>
  <si>
    <t>Hugo Leonel</t>
  </si>
  <si>
    <t>Sincal Coyote</t>
  </si>
  <si>
    <t xml:space="preserve">Julia Elisa </t>
  </si>
  <si>
    <t>Menchú Alvarez</t>
  </si>
  <si>
    <t>Erick Gustavo</t>
  </si>
  <si>
    <t>Xoquí Mixia</t>
  </si>
  <si>
    <t>María Dorotea</t>
  </si>
  <si>
    <t>Suy Tajtaj</t>
  </si>
  <si>
    <t xml:space="preserve">Encargado de Mantenimiento de la página Web </t>
  </si>
  <si>
    <t xml:space="preserve">Encargado del personal de mantenimiento municipal </t>
  </si>
  <si>
    <t xml:space="preserve">Encargado del sanitario municipal </t>
  </si>
  <si>
    <t xml:space="preserve">Auxiliar de IUSI Municipal </t>
  </si>
  <si>
    <t xml:space="preserve">Oficial II de Servicios de Cementerio, Mercado, Locales de la Dirección de Servicios Públicos Municipales. </t>
  </si>
  <si>
    <t xml:space="preserve">Encargada de Recursos Humanos </t>
  </si>
  <si>
    <t xml:space="preserve">Directora de la Dirección Municipal de la Mujer </t>
  </si>
  <si>
    <t xml:space="preserve">Barredor Municipal </t>
  </si>
  <si>
    <t xml:space="preserve">Encargado de almacén y bodega </t>
  </si>
  <si>
    <t xml:space="preserve">Técnico de Auxiliar de Mantenimiento </t>
  </si>
  <si>
    <t xml:space="preserve">Oficial iI juzgado </t>
  </si>
  <si>
    <t>Promotora I de la DMM</t>
  </si>
  <si>
    <t>Agente de la Policía Municipal</t>
  </si>
  <si>
    <t>auxiliar de mantenimiento</t>
  </si>
  <si>
    <t xml:space="preserve">Nombres </t>
  </si>
  <si>
    <t xml:space="preserve">Apellidos </t>
  </si>
  <si>
    <t xml:space="preserve">Margarita </t>
  </si>
  <si>
    <t xml:space="preserve">Yaquí Saguach </t>
  </si>
  <si>
    <t xml:space="preserve">Bryan Miguel </t>
  </si>
  <si>
    <t xml:space="preserve">Chipix Juarez </t>
  </si>
  <si>
    <t xml:space="preserve">Wafred Esau </t>
  </si>
  <si>
    <t xml:space="preserve">Canú Sipac </t>
  </si>
  <si>
    <t>Eva Lucila</t>
  </si>
  <si>
    <t xml:space="preserve">Marquez de Luna </t>
  </si>
  <si>
    <t>Aylin Roxana</t>
  </si>
  <si>
    <t>Ruano Díaz</t>
  </si>
  <si>
    <t xml:space="preserve">Arminda Maricela </t>
  </si>
  <si>
    <t xml:space="preserve">Rodas Hernández </t>
  </si>
  <si>
    <t xml:space="preserve">Rony Octavio </t>
  </si>
  <si>
    <t xml:space="preserve">Pérez Pérez </t>
  </si>
  <si>
    <t xml:space="preserve">Silvia Elizabet </t>
  </si>
  <si>
    <t>Hic Camey</t>
  </si>
  <si>
    <t xml:space="preserve">Julio </t>
  </si>
  <si>
    <t xml:space="preserve">Sey Chonay </t>
  </si>
  <si>
    <t>Juan Francisco</t>
  </si>
  <si>
    <t>Sirin Chacahc</t>
  </si>
  <si>
    <t>Herber David</t>
  </si>
  <si>
    <t>Chicol Itzol</t>
  </si>
  <si>
    <t>Lesvy Karina</t>
  </si>
  <si>
    <t>Tagual Machán</t>
  </si>
  <si>
    <t>Salomon</t>
  </si>
  <si>
    <t>ichaj</t>
  </si>
  <si>
    <t>Elvia Judith</t>
  </si>
  <si>
    <t>Aguilar Quiñonez</t>
  </si>
  <si>
    <t>Sheny Elizabeth</t>
  </si>
  <si>
    <t>Sal Pop</t>
  </si>
  <si>
    <t xml:space="preserve">Oficial II de Secretaria  </t>
  </si>
  <si>
    <t xml:space="preserve">Técnico II Municipal de la DMP </t>
  </si>
  <si>
    <t>Técnico I Mnicipal de la DMP</t>
  </si>
  <si>
    <t xml:space="preserve">Receptora de la Dirección Administrativa Financiera Integrada Municipal </t>
  </si>
  <si>
    <t>ecargado de ulaip</t>
  </si>
  <si>
    <t xml:space="preserve">Directora Municipal de Planificación </t>
  </si>
  <si>
    <t>Encargado de presupuesto</t>
  </si>
  <si>
    <t>Técnico de ordenanmiento territorial</t>
  </si>
  <si>
    <t>Fontanero Municipal</t>
  </si>
  <si>
    <t xml:space="preserve">Oficial I de Secretaría </t>
  </si>
  <si>
    <t xml:space="preserve">Oficial III de secretaria Municipal </t>
  </si>
  <si>
    <t>Secretaria de Despacho</t>
  </si>
  <si>
    <t>Encargada de Contabilidad e inventarios</t>
  </si>
  <si>
    <t>Director de la DAFIM</t>
  </si>
  <si>
    <t>Carlos Antonio</t>
  </si>
  <si>
    <t>Santisteban Castillo</t>
  </si>
  <si>
    <t>Luis Alberto</t>
  </si>
  <si>
    <t xml:space="preserve">Casprowitz Arias </t>
  </si>
  <si>
    <t>Miguel Alberto</t>
  </si>
  <si>
    <t>De Leon Soto</t>
  </si>
  <si>
    <t xml:space="preserve">Gerson Gadiel </t>
  </si>
  <si>
    <t xml:space="preserve">Hernandez Morales </t>
  </si>
  <si>
    <t>Auditor interno</t>
  </si>
  <si>
    <t>Planificador de Obras Municipales</t>
  </si>
  <si>
    <t>Supervisor de obras Municipales</t>
  </si>
  <si>
    <t>Asesor Juridico Municipal</t>
  </si>
  <si>
    <t xml:space="preserve">Alicia </t>
  </si>
  <si>
    <t>Encargada de Compras</t>
  </si>
  <si>
    <t>JOEL OSEAS</t>
  </si>
  <si>
    <t>CUJCUY CALAN</t>
  </si>
  <si>
    <t>ELEODORO</t>
  </si>
  <si>
    <t>GUTIERREZ QUIC</t>
  </si>
  <si>
    <t>LUIS RODOLFO</t>
  </si>
  <si>
    <t>GUZMAN NAJERA</t>
  </si>
  <si>
    <t>BEGIN ISAI</t>
  </si>
  <si>
    <t>LOPEZ MALDONADO,</t>
  </si>
  <si>
    <t>CONCEJAL 4</t>
  </si>
  <si>
    <t>ANA LUCIA</t>
  </si>
  <si>
    <t>PAC XOQUIC,</t>
  </si>
  <si>
    <t>MARIA GREGORIA</t>
  </si>
  <si>
    <t>PAXAN</t>
  </si>
  <si>
    <t>MENDEZ GONZALEZ</t>
  </si>
  <si>
    <r>
      <t xml:space="preserve">FECHA DE ACTUALIZACIÓN: </t>
    </r>
    <r>
      <rPr>
        <b/>
        <sz val="12"/>
        <color theme="1"/>
        <rFont val="Century Gothic"/>
        <family val="2"/>
      </rPr>
      <t>31 de julio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</si>
</sst>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</numFmts>
  <fonts count="17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Century Gothic"/>
      <family val="2"/>
    </font>
    <font>
      <b/>
      <sz val="10"/>
      <color theme="3" tint="-0.249977111117893"/>
      <name val="Century Gothic"/>
      <family val="2"/>
    </font>
    <font>
      <b/>
      <sz val="8"/>
      <color theme="3" tint="-0.249977111117893"/>
      <name val="Century Gothic"/>
      <family val="2"/>
    </font>
    <font>
      <b/>
      <sz val="28"/>
      <color theme="1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8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entury Gothic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9" xfId="0" applyBorder="1"/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0" xfId="0" applyFont="1"/>
    <xf numFmtId="0" fontId="9" fillId="2" borderId="10" xfId="0" applyFont="1" applyFill="1" applyBorder="1"/>
    <xf numFmtId="0" fontId="9" fillId="2" borderId="0" xfId="0" applyFont="1" applyFill="1"/>
    <xf numFmtId="0" fontId="0" fillId="2" borderId="0" xfId="0" applyFill="1"/>
    <xf numFmtId="0" fontId="3" fillId="5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164" fontId="11" fillId="0" borderId="12" xfId="0" applyNumberFormat="1" applyFont="1" applyFill="1" applyBorder="1" applyAlignment="1">
      <alignment horizontal="left"/>
    </xf>
    <xf numFmtId="164" fontId="11" fillId="2" borderId="12" xfId="0" applyNumberFormat="1" applyFont="1" applyFill="1" applyBorder="1" applyAlignment="1">
      <alignment horizontal="left"/>
    </xf>
    <xf numFmtId="164" fontId="12" fillId="0" borderId="12" xfId="0" applyNumberFormat="1" applyFont="1" applyFill="1" applyBorder="1" applyAlignment="1">
      <alignment horizontal="left"/>
    </xf>
    <xf numFmtId="164" fontId="12" fillId="2" borderId="12" xfId="0" applyNumberFormat="1" applyFont="1" applyFill="1" applyBorder="1" applyAlignment="1">
      <alignment horizontal="left"/>
    </xf>
    <xf numFmtId="164" fontId="11" fillId="0" borderId="12" xfId="0" applyNumberFormat="1" applyFont="1" applyFill="1" applyBorder="1" applyAlignment="1">
      <alignment horizontal="left" wrapText="1"/>
    </xf>
    <xf numFmtId="165" fontId="11" fillId="0" borderId="12" xfId="0" applyNumberFormat="1" applyFont="1" applyFill="1" applyBorder="1" applyAlignment="1">
      <alignment horizontal="left"/>
    </xf>
    <xf numFmtId="165" fontId="11" fillId="2" borderId="12" xfId="0" applyNumberFormat="1" applyFont="1" applyFill="1" applyBorder="1" applyAlignment="1">
      <alignment horizontal="left"/>
    </xf>
    <xf numFmtId="44" fontId="11" fillId="0" borderId="12" xfId="1" applyFont="1" applyFill="1" applyBorder="1" applyAlignment="1">
      <alignment horizontal="left"/>
    </xf>
    <xf numFmtId="165" fontId="12" fillId="0" borderId="12" xfId="0" applyNumberFormat="1" applyFont="1" applyFill="1" applyBorder="1" applyAlignment="1">
      <alignment horizontal="left"/>
    </xf>
    <xf numFmtId="44" fontId="12" fillId="0" borderId="12" xfId="1" applyFont="1" applyFill="1" applyBorder="1" applyAlignment="1">
      <alignment horizontal="left"/>
    </xf>
    <xf numFmtId="44" fontId="12" fillId="2" borderId="12" xfId="1" applyFont="1" applyFill="1" applyBorder="1" applyAlignment="1">
      <alignment horizontal="left"/>
    </xf>
    <xf numFmtId="0" fontId="15" fillId="2" borderId="10" xfId="0" applyFont="1" applyFill="1" applyBorder="1"/>
    <xf numFmtId="165" fontId="12" fillId="2" borderId="12" xfId="0" applyNumberFormat="1" applyFont="1" applyFill="1" applyBorder="1" applyAlignment="1">
      <alignment horizontal="left"/>
    </xf>
    <xf numFmtId="165" fontId="9" fillId="2" borderId="10" xfId="0" applyNumberFormat="1" applyFont="1" applyFill="1" applyBorder="1"/>
    <xf numFmtId="165" fontId="9" fillId="0" borderId="10" xfId="0" applyNumberFormat="1" applyFont="1" applyBorder="1"/>
    <xf numFmtId="44" fontId="9" fillId="0" borderId="10" xfId="1" applyFont="1" applyBorder="1"/>
    <xf numFmtId="44" fontId="9" fillId="2" borderId="10" xfId="0" applyNumberFormat="1" applyFont="1" applyFill="1" applyBorder="1"/>
    <xf numFmtId="44" fontId="11" fillId="0" borderId="12" xfId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left" wrapText="1"/>
    </xf>
    <xf numFmtId="164" fontId="12" fillId="2" borderId="12" xfId="0" applyNumberFormat="1" applyFont="1" applyFill="1" applyBorder="1" applyAlignment="1">
      <alignment horizontal="left" wrapText="1"/>
    </xf>
    <xf numFmtId="4" fontId="0" fillId="0" borderId="0" xfId="0" applyNumberFormat="1"/>
    <xf numFmtId="44" fontId="9" fillId="2" borderId="10" xfId="1" applyFont="1" applyFill="1" applyBorder="1"/>
    <xf numFmtId="164" fontId="12" fillId="0" borderId="0" xfId="0" applyNumberFormat="1" applyFont="1" applyFill="1" applyBorder="1" applyAlignment="1">
      <alignment horizontal="left"/>
    </xf>
    <xf numFmtId="44" fontId="12" fillId="0" borderId="0" xfId="1" applyFont="1" applyFill="1" applyBorder="1" applyAlignment="1">
      <alignment horizontal="left"/>
    </xf>
    <xf numFmtId="44" fontId="0" fillId="0" borderId="0" xfId="1" applyFont="1"/>
    <xf numFmtId="0" fontId="15" fillId="0" borderId="10" xfId="0" applyFont="1" applyBorder="1"/>
    <xf numFmtId="0" fontId="16" fillId="0" borderId="0" xfId="0" applyFont="1"/>
    <xf numFmtId="0" fontId="15" fillId="0" borderId="0" xfId="0" applyFont="1" applyBorder="1"/>
    <xf numFmtId="165" fontId="15" fillId="0" borderId="0" xfId="0" applyNumberFormat="1" applyFont="1" applyBorder="1"/>
    <xf numFmtId="0" fontId="15" fillId="2" borderId="0" xfId="0" applyFont="1" applyFill="1" applyBorder="1"/>
    <xf numFmtId="165" fontId="15" fillId="2" borderId="0" xfId="0" applyNumberFormat="1" applyFont="1" applyFill="1" applyBorder="1"/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810314</xdr:colOff>
      <xdr:row>0</xdr:row>
      <xdr:rowOff>27403</xdr:rowOff>
    </xdr:from>
    <xdr:to>
      <xdr:col>19</xdr:col>
      <xdr:colOff>31204</xdr:colOff>
      <xdr:row>4</xdr:row>
      <xdr:rowOff>15192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0253" y="27403"/>
          <a:ext cx="1706683" cy="731204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390522</xdr:colOff>
      <xdr:row>4</xdr:row>
      <xdr:rowOff>47851</xdr:rowOff>
    </xdr:from>
    <xdr:to>
      <xdr:col>18</xdr:col>
      <xdr:colOff>627055</xdr:colOff>
      <xdr:row>12</xdr:row>
      <xdr:rowOff>12337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6802" y="791266"/>
          <a:ext cx="1189033" cy="1637169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01"/>
  <sheetViews>
    <sheetView tabSelected="1" zoomScale="75" zoomScaleNormal="75" workbookViewId="0">
      <selection activeCell="A13" sqref="A13:S14"/>
    </sheetView>
  </sheetViews>
  <sheetFormatPr baseColWidth="10" defaultColWidth="9.140625" defaultRowHeight="15" x14ac:dyDescent="0.25"/>
  <cols>
    <col min="1" max="1" width="6.85546875" customWidth="1"/>
    <col min="2" max="2" width="9" customWidth="1"/>
    <col min="3" max="4" width="28.42578125" customWidth="1"/>
    <col min="5" max="5" width="61.5703125" customWidth="1"/>
    <col min="6" max="6" width="26.85546875" bestFit="1" customWidth="1"/>
    <col min="7" max="7" width="12.5703125" bestFit="1" customWidth="1"/>
    <col min="8" max="8" width="15" bestFit="1" customWidth="1"/>
    <col min="9" max="9" width="12.42578125" bestFit="1" customWidth="1"/>
    <col min="10" max="10" width="18.85546875" bestFit="1" customWidth="1"/>
    <col min="11" max="11" width="14.5703125" bestFit="1" customWidth="1"/>
    <col min="12" max="12" width="18" bestFit="1" customWidth="1"/>
    <col min="13" max="13" width="14.5703125" bestFit="1" customWidth="1"/>
    <col min="14" max="14" width="17.7109375" bestFit="1" customWidth="1"/>
    <col min="15" max="15" width="13.28515625" bestFit="1" customWidth="1"/>
    <col min="16" max="16" width="22" style="9" customWidth="1"/>
    <col min="17" max="17" width="12.7109375" style="9" customWidth="1"/>
    <col min="18" max="18" width="14.28515625" style="9" customWidth="1"/>
    <col min="19" max="19" width="10.42578125" customWidth="1"/>
    <col min="25" max="25" width="17.42578125" customWidth="1"/>
  </cols>
  <sheetData>
    <row r="1" spans="1:21" x14ac:dyDescent="0.2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17.25" x14ac:dyDescent="0.25">
      <c r="A5" s="60" t="s">
        <v>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21" ht="17.25" x14ac:dyDescent="0.25">
      <c r="A6" s="60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21" ht="17.25" x14ac:dyDescent="0.25">
      <c r="A7" s="61" t="s">
        <v>22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21" ht="17.25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21" ht="17.25" x14ac:dyDescent="0.25">
      <c r="A9" s="60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21" ht="17.25" x14ac:dyDescent="0.25">
      <c r="A10" s="60" t="s">
        <v>25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21" ht="17.25" x14ac:dyDescent="0.25">
      <c r="A11" s="60" t="s">
        <v>336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21" ht="17.25" x14ac:dyDescent="0.25">
      <c r="A12" s="60" t="s">
        <v>26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21" ht="17.25" customHeight="1" x14ac:dyDescent="0.25">
      <c r="A13" s="54" t="s">
        <v>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</row>
    <row r="14" spans="1:21" ht="20.25" customHeight="1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9"/>
    </row>
    <row r="15" spans="1:21" ht="25.5" x14ac:dyDescent="0.25">
      <c r="A15" s="2" t="s">
        <v>1</v>
      </c>
      <c r="B15" s="2" t="s">
        <v>2</v>
      </c>
      <c r="C15" s="11" t="s">
        <v>3</v>
      </c>
      <c r="D15" s="12" t="s">
        <v>263</v>
      </c>
      <c r="E15" s="2" t="s">
        <v>4</v>
      </c>
      <c r="F15" s="2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3" t="s">
        <v>14</v>
      </c>
      <c r="P15" s="10" t="s">
        <v>15</v>
      </c>
      <c r="Q15" s="10" t="s">
        <v>16</v>
      </c>
      <c r="R15" s="10" t="s">
        <v>17</v>
      </c>
      <c r="S15" s="3" t="s">
        <v>18</v>
      </c>
      <c r="U15" s="1"/>
    </row>
    <row r="16" spans="1:21" x14ac:dyDescent="0.25">
      <c r="A16" s="4">
        <v>1</v>
      </c>
      <c r="B16" s="5">
        <v>62</v>
      </c>
      <c r="C16" s="5" t="s">
        <v>320</v>
      </c>
      <c r="D16" s="5" t="s">
        <v>335</v>
      </c>
      <c r="E16" s="5" t="s">
        <v>27</v>
      </c>
      <c r="F16" s="5" t="s">
        <v>33</v>
      </c>
      <c r="G16" s="32" t="s">
        <v>218</v>
      </c>
      <c r="H16" s="41">
        <v>15000</v>
      </c>
      <c r="I16" s="32" t="s">
        <v>218</v>
      </c>
      <c r="J16" s="32" t="s">
        <v>218</v>
      </c>
      <c r="K16" s="32" t="s">
        <v>218</v>
      </c>
      <c r="L16" s="32" t="s">
        <v>218</v>
      </c>
      <c r="M16" s="32">
        <v>250</v>
      </c>
      <c r="N16" s="32">
        <v>8000</v>
      </c>
      <c r="O16" s="32" t="s">
        <v>218</v>
      </c>
      <c r="P16" s="38">
        <f>H16+M16+N16</f>
        <v>23250</v>
      </c>
      <c r="Q16" s="41">
        <v>1132.33</v>
      </c>
      <c r="R16" s="38">
        <f>H16+M16+N16-Q16</f>
        <v>22117.67</v>
      </c>
      <c r="S16" s="5"/>
    </row>
    <row r="17" spans="1:19" x14ac:dyDescent="0.25">
      <c r="A17" s="4">
        <v>2</v>
      </c>
      <c r="B17" s="5">
        <v>62</v>
      </c>
      <c r="C17" t="s">
        <v>322</v>
      </c>
      <c r="D17" t="s">
        <v>323</v>
      </c>
      <c r="E17" s="5" t="s">
        <v>28</v>
      </c>
      <c r="F17" s="5" t="s">
        <v>33</v>
      </c>
      <c r="G17" s="41">
        <v>16100</v>
      </c>
      <c r="H17" s="32" t="s">
        <v>218</v>
      </c>
      <c r="I17" s="32" t="s">
        <v>218</v>
      </c>
      <c r="J17" s="32" t="s">
        <v>218</v>
      </c>
      <c r="K17" s="32" t="s">
        <v>218</v>
      </c>
      <c r="L17" s="32" t="s">
        <v>218</v>
      </c>
      <c r="M17" s="32" t="s">
        <v>218</v>
      </c>
      <c r="N17" s="32" t="s">
        <v>218</v>
      </c>
      <c r="O17" s="32" t="s">
        <v>218</v>
      </c>
      <c r="P17" s="38">
        <f>G17</f>
        <v>16100</v>
      </c>
      <c r="Q17" s="41">
        <v>1288</v>
      </c>
      <c r="R17" s="38">
        <f>G17-Q17</f>
        <v>14812</v>
      </c>
      <c r="S17" s="5"/>
    </row>
    <row r="18" spans="1:19" x14ac:dyDescent="0.25">
      <c r="A18" s="4">
        <v>3</v>
      </c>
      <c r="B18" s="5">
        <v>62</v>
      </c>
      <c r="C18" t="s">
        <v>333</v>
      </c>
      <c r="D18" t="s">
        <v>334</v>
      </c>
      <c r="E18" s="5" t="s">
        <v>29</v>
      </c>
      <c r="F18" s="5" t="s">
        <v>33</v>
      </c>
      <c r="G18" s="41">
        <v>16100</v>
      </c>
      <c r="H18" s="32" t="s">
        <v>218</v>
      </c>
      <c r="I18" s="32" t="s">
        <v>218</v>
      </c>
      <c r="J18" s="32" t="s">
        <v>218</v>
      </c>
      <c r="K18" s="32" t="s">
        <v>218</v>
      </c>
      <c r="L18" s="32" t="s">
        <v>218</v>
      </c>
      <c r="M18" s="32" t="s">
        <v>218</v>
      </c>
      <c r="N18" s="32" t="s">
        <v>218</v>
      </c>
      <c r="O18" s="32" t="s">
        <v>218</v>
      </c>
      <c r="P18" s="38">
        <f t="shared" ref="P18:P22" si="0">G18</f>
        <v>16100</v>
      </c>
      <c r="Q18" s="41">
        <v>1288</v>
      </c>
      <c r="R18" s="38">
        <f t="shared" ref="R18:R22" si="1">G18-Q18</f>
        <v>14812</v>
      </c>
      <c r="S18" s="5"/>
    </row>
    <row r="19" spans="1:19" x14ac:dyDescent="0.25">
      <c r="A19" s="4">
        <v>4</v>
      </c>
      <c r="B19" s="5">
        <v>62</v>
      </c>
      <c r="C19" t="s">
        <v>328</v>
      </c>
      <c r="D19" t="s">
        <v>329</v>
      </c>
      <c r="E19" s="5" t="s">
        <v>30</v>
      </c>
      <c r="F19" s="5" t="s">
        <v>33</v>
      </c>
      <c r="G19" s="41">
        <v>16100</v>
      </c>
      <c r="H19" s="32" t="s">
        <v>218</v>
      </c>
      <c r="I19" s="32" t="s">
        <v>218</v>
      </c>
      <c r="J19" s="32" t="s">
        <v>218</v>
      </c>
      <c r="K19" s="32" t="s">
        <v>218</v>
      </c>
      <c r="L19" s="32" t="s">
        <v>218</v>
      </c>
      <c r="M19" s="32" t="s">
        <v>218</v>
      </c>
      <c r="N19" s="32" t="s">
        <v>218</v>
      </c>
      <c r="O19" s="32" t="s">
        <v>218</v>
      </c>
      <c r="P19" s="38">
        <f t="shared" si="0"/>
        <v>16100</v>
      </c>
      <c r="Q19" s="41">
        <v>1288</v>
      </c>
      <c r="R19" s="38">
        <f t="shared" si="1"/>
        <v>14812</v>
      </c>
      <c r="S19" s="5"/>
    </row>
    <row r="20" spans="1:19" x14ac:dyDescent="0.25">
      <c r="A20" s="4">
        <v>5</v>
      </c>
      <c r="B20" s="5">
        <v>62</v>
      </c>
      <c r="C20" t="s">
        <v>331</v>
      </c>
      <c r="D20" t="s">
        <v>332</v>
      </c>
      <c r="E20" s="5" t="s">
        <v>330</v>
      </c>
      <c r="F20" s="5" t="s">
        <v>33</v>
      </c>
      <c r="G20" s="41">
        <v>16100</v>
      </c>
      <c r="H20" s="32" t="s">
        <v>218</v>
      </c>
      <c r="I20" s="32" t="s">
        <v>218</v>
      </c>
      <c r="J20" s="32" t="s">
        <v>218</v>
      </c>
      <c r="K20" s="32" t="s">
        <v>218</v>
      </c>
      <c r="L20" s="32" t="s">
        <v>218</v>
      </c>
      <c r="M20" s="32" t="s">
        <v>218</v>
      </c>
      <c r="N20" s="32" t="s">
        <v>218</v>
      </c>
      <c r="O20" s="32" t="s">
        <v>218</v>
      </c>
      <c r="P20" s="38">
        <f t="shared" si="0"/>
        <v>16100</v>
      </c>
      <c r="Q20" s="41">
        <v>1288</v>
      </c>
      <c r="R20" s="38">
        <f t="shared" si="1"/>
        <v>14812</v>
      </c>
      <c r="S20" s="5"/>
    </row>
    <row r="21" spans="1:19" x14ac:dyDescent="0.25">
      <c r="A21" s="4">
        <v>6</v>
      </c>
      <c r="B21" s="5">
        <v>62</v>
      </c>
      <c r="C21" t="s">
        <v>324</v>
      </c>
      <c r="D21" t="s">
        <v>325</v>
      </c>
      <c r="E21" s="5" t="s">
        <v>31</v>
      </c>
      <c r="F21" s="5" t="s">
        <v>33</v>
      </c>
      <c r="G21" s="41">
        <v>16100</v>
      </c>
      <c r="H21" s="32" t="s">
        <v>218</v>
      </c>
      <c r="I21" s="32" t="s">
        <v>218</v>
      </c>
      <c r="J21" s="32" t="s">
        <v>218</v>
      </c>
      <c r="K21" s="32" t="s">
        <v>218</v>
      </c>
      <c r="L21" s="32" t="s">
        <v>218</v>
      </c>
      <c r="M21" s="32" t="s">
        <v>218</v>
      </c>
      <c r="N21" s="32" t="s">
        <v>218</v>
      </c>
      <c r="O21" s="32" t="s">
        <v>218</v>
      </c>
      <c r="P21" s="38">
        <f t="shared" si="0"/>
        <v>16100</v>
      </c>
      <c r="Q21" s="41">
        <v>1288</v>
      </c>
      <c r="R21" s="38">
        <f t="shared" si="1"/>
        <v>14812</v>
      </c>
      <c r="S21" s="5"/>
    </row>
    <row r="22" spans="1:19" x14ac:dyDescent="0.25">
      <c r="A22" s="4">
        <v>7</v>
      </c>
      <c r="B22" s="5">
        <v>62</v>
      </c>
      <c r="C22" t="s">
        <v>326</v>
      </c>
      <c r="D22" t="s">
        <v>327</v>
      </c>
      <c r="E22" s="5" t="s">
        <v>32</v>
      </c>
      <c r="F22" s="5" t="s">
        <v>33</v>
      </c>
      <c r="G22" s="41">
        <v>16100</v>
      </c>
      <c r="H22" s="32" t="s">
        <v>218</v>
      </c>
      <c r="I22" s="32" t="s">
        <v>218</v>
      </c>
      <c r="J22" s="32" t="s">
        <v>218</v>
      </c>
      <c r="K22" s="32" t="s">
        <v>218</v>
      </c>
      <c r="L22" s="32" t="s">
        <v>218</v>
      </c>
      <c r="M22" s="32" t="s">
        <v>218</v>
      </c>
      <c r="N22" s="32" t="s">
        <v>218</v>
      </c>
      <c r="O22" s="32" t="s">
        <v>218</v>
      </c>
      <c r="P22" s="38">
        <f t="shared" si="0"/>
        <v>16100</v>
      </c>
      <c r="Q22" s="41">
        <v>1288</v>
      </c>
      <c r="R22" s="38">
        <f t="shared" si="1"/>
        <v>14812</v>
      </c>
      <c r="S22" s="5"/>
    </row>
    <row r="23" spans="1:19" ht="25.5" x14ac:dyDescent="0.25">
      <c r="A23" s="2" t="s">
        <v>1</v>
      </c>
      <c r="B23" s="2" t="s">
        <v>2</v>
      </c>
      <c r="C23" s="11" t="s">
        <v>3</v>
      </c>
      <c r="D23" s="12" t="s">
        <v>263</v>
      </c>
      <c r="E23" s="2" t="s">
        <v>4</v>
      </c>
      <c r="F23" s="2" t="s">
        <v>5</v>
      </c>
      <c r="G23" s="3"/>
      <c r="H23" s="3" t="s">
        <v>219</v>
      </c>
      <c r="I23" s="3" t="s">
        <v>8</v>
      </c>
      <c r="J23" s="3" t="s">
        <v>9</v>
      </c>
      <c r="K23" s="3" t="s">
        <v>10</v>
      </c>
      <c r="L23" s="3" t="s">
        <v>11</v>
      </c>
      <c r="M23" s="3" t="s">
        <v>12</v>
      </c>
      <c r="N23" s="3" t="s">
        <v>13</v>
      </c>
      <c r="O23" s="3" t="s">
        <v>14</v>
      </c>
      <c r="P23" s="10" t="s">
        <v>15</v>
      </c>
      <c r="Q23" s="10" t="s">
        <v>16</v>
      </c>
      <c r="R23" s="10" t="s">
        <v>17</v>
      </c>
      <c r="S23" s="3" t="s">
        <v>18</v>
      </c>
    </row>
    <row r="24" spans="1:19" ht="15.75" x14ac:dyDescent="0.25">
      <c r="A24" s="4">
        <v>8</v>
      </c>
      <c r="B24" s="5">
        <v>29</v>
      </c>
      <c r="C24" s="13" t="s">
        <v>34</v>
      </c>
      <c r="D24" s="13" t="s">
        <v>35</v>
      </c>
      <c r="E24" s="17" t="s">
        <v>167</v>
      </c>
      <c r="F24" s="5" t="s">
        <v>33</v>
      </c>
      <c r="G24" s="5" t="s">
        <v>218</v>
      </c>
      <c r="H24" s="22">
        <v>2825.1</v>
      </c>
      <c r="I24" s="5" t="s">
        <v>218</v>
      </c>
      <c r="J24" s="5" t="s">
        <v>218</v>
      </c>
      <c r="K24" s="5" t="s">
        <v>218</v>
      </c>
      <c r="L24" s="5" t="s">
        <v>218</v>
      </c>
      <c r="M24" s="5" t="s">
        <v>218</v>
      </c>
      <c r="N24" s="5" t="s">
        <v>218</v>
      </c>
      <c r="O24" s="5" t="s">
        <v>218</v>
      </c>
      <c r="P24" s="31">
        <f>H24</f>
        <v>2825.1</v>
      </c>
      <c r="Q24" s="7" t="s">
        <v>218</v>
      </c>
      <c r="R24" s="30">
        <f>H24</f>
        <v>2825.1</v>
      </c>
      <c r="S24" s="5" t="s">
        <v>218</v>
      </c>
    </row>
    <row r="25" spans="1:19" ht="15.75" x14ac:dyDescent="0.25">
      <c r="A25" s="4">
        <v>9</v>
      </c>
      <c r="B25" s="5">
        <v>29</v>
      </c>
      <c r="C25" s="13" t="s">
        <v>36</v>
      </c>
      <c r="D25" s="13" t="s">
        <v>37</v>
      </c>
      <c r="E25" s="17" t="s">
        <v>168</v>
      </c>
      <c r="F25" s="5" t="s">
        <v>33</v>
      </c>
      <c r="G25" s="5" t="s">
        <v>218</v>
      </c>
      <c r="H25" s="22">
        <v>2542.59</v>
      </c>
      <c r="I25" s="5" t="s">
        <v>218</v>
      </c>
      <c r="J25" s="5" t="s">
        <v>218</v>
      </c>
      <c r="K25" s="5" t="s">
        <v>218</v>
      </c>
      <c r="L25" s="5" t="s">
        <v>218</v>
      </c>
      <c r="M25" s="5" t="s">
        <v>218</v>
      </c>
      <c r="N25" s="5" t="s">
        <v>218</v>
      </c>
      <c r="O25" s="5" t="s">
        <v>218</v>
      </c>
      <c r="P25" s="31">
        <f t="shared" ref="P25:P88" si="2">H25</f>
        <v>2542.59</v>
      </c>
      <c r="Q25" s="7" t="s">
        <v>218</v>
      </c>
      <c r="R25" s="30">
        <f t="shared" ref="R25:R88" si="3">H25</f>
        <v>2542.59</v>
      </c>
      <c r="S25" s="5" t="s">
        <v>218</v>
      </c>
    </row>
    <row r="26" spans="1:19" ht="15.75" x14ac:dyDescent="0.25">
      <c r="A26" s="4">
        <v>10</v>
      </c>
      <c r="B26" s="5">
        <v>29</v>
      </c>
      <c r="C26" s="13" t="s">
        <v>38</v>
      </c>
      <c r="D26" s="13" t="s">
        <v>39</v>
      </c>
      <c r="E26" s="17" t="s">
        <v>169</v>
      </c>
      <c r="F26" s="5" t="s">
        <v>33</v>
      </c>
      <c r="G26" s="5" t="s">
        <v>218</v>
      </c>
      <c r="H26" s="22">
        <v>2825.1</v>
      </c>
      <c r="I26" s="5" t="s">
        <v>218</v>
      </c>
      <c r="J26" s="5" t="s">
        <v>218</v>
      </c>
      <c r="K26" s="5" t="s">
        <v>218</v>
      </c>
      <c r="L26" s="5" t="s">
        <v>218</v>
      </c>
      <c r="M26" s="5" t="s">
        <v>218</v>
      </c>
      <c r="N26" s="5" t="s">
        <v>218</v>
      </c>
      <c r="O26" s="5" t="s">
        <v>218</v>
      </c>
      <c r="P26" s="31">
        <f t="shared" si="2"/>
        <v>2825.1</v>
      </c>
      <c r="Q26" s="7" t="s">
        <v>218</v>
      </c>
      <c r="R26" s="30">
        <f t="shared" si="3"/>
        <v>2825.1</v>
      </c>
      <c r="S26" s="5" t="s">
        <v>218</v>
      </c>
    </row>
    <row r="27" spans="1:19" ht="15.75" x14ac:dyDescent="0.25">
      <c r="A27" s="4">
        <v>11</v>
      </c>
      <c r="B27" s="5">
        <v>29</v>
      </c>
      <c r="C27" s="13" t="s">
        <v>40</v>
      </c>
      <c r="D27" s="13" t="s">
        <v>41</v>
      </c>
      <c r="E27" s="17" t="s">
        <v>170</v>
      </c>
      <c r="F27" s="5" t="s">
        <v>33</v>
      </c>
      <c r="G27" s="5" t="s">
        <v>218</v>
      </c>
      <c r="H27" s="22">
        <v>2825.1</v>
      </c>
      <c r="I27" s="5" t="s">
        <v>218</v>
      </c>
      <c r="J27" s="5" t="s">
        <v>218</v>
      </c>
      <c r="K27" s="5" t="s">
        <v>218</v>
      </c>
      <c r="L27" s="5" t="s">
        <v>218</v>
      </c>
      <c r="M27" s="5" t="s">
        <v>218</v>
      </c>
      <c r="N27" s="5" t="s">
        <v>218</v>
      </c>
      <c r="O27" s="5" t="s">
        <v>218</v>
      </c>
      <c r="P27" s="31">
        <f t="shared" si="2"/>
        <v>2825.1</v>
      </c>
      <c r="Q27" s="7" t="s">
        <v>218</v>
      </c>
      <c r="R27" s="30">
        <f t="shared" si="3"/>
        <v>2825.1</v>
      </c>
      <c r="S27" s="5" t="s">
        <v>218</v>
      </c>
    </row>
    <row r="28" spans="1:19" ht="15.75" x14ac:dyDescent="0.25">
      <c r="A28" s="4">
        <v>12</v>
      </c>
      <c r="B28" s="5">
        <v>29</v>
      </c>
      <c r="C28" s="14" t="s">
        <v>42</v>
      </c>
      <c r="D28" s="14" t="s">
        <v>43</v>
      </c>
      <c r="E28" s="18" t="s">
        <v>171</v>
      </c>
      <c r="F28" s="5" t="s">
        <v>33</v>
      </c>
      <c r="G28" s="5" t="s">
        <v>218</v>
      </c>
      <c r="H28" s="22">
        <v>2825.1</v>
      </c>
      <c r="I28" s="5" t="s">
        <v>218</v>
      </c>
      <c r="J28" s="5" t="s">
        <v>218</v>
      </c>
      <c r="K28" s="5" t="s">
        <v>218</v>
      </c>
      <c r="L28" s="5" t="s">
        <v>218</v>
      </c>
      <c r="M28" s="5" t="s">
        <v>218</v>
      </c>
      <c r="N28" s="5" t="s">
        <v>218</v>
      </c>
      <c r="O28" s="5" t="s">
        <v>218</v>
      </c>
      <c r="P28" s="31">
        <f t="shared" si="2"/>
        <v>2825.1</v>
      </c>
      <c r="Q28" s="7" t="s">
        <v>218</v>
      </c>
      <c r="R28" s="30">
        <f t="shared" si="3"/>
        <v>2825.1</v>
      </c>
      <c r="S28" s="5" t="s">
        <v>218</v>
      </c>
    </row>
    <row r="29" spans="1:19" ht="15.75" x14ac:dyDescent="0.25">
      <c r="A29" s="4">
        <v>13</v>
      </c>
      <c r="B29" s="5">
        <v>29</v>
      </c>
      <c r="C29" s="13" t="s">
        <v>44</v>
      </c>
      <c r="D29" s="13" t="s">
        <v>45</v>
      </c>
      <c r="E29" s="17" t="s">
        <v>172</v>
      </c>
      <c r="F29" s="5" t="s">
        <v>33</v>
      </c>
      <c r="G29" s="5" t="s">
        <v>218</v>
      </c>
      <c r="H29" s="22">
        <v>2825.1</v>
      </c>
      <c r="I29" s="5" t="s">
        <v>218</v>
      </c>
      <c r="J29" s="5" t="s">
        <v>218</v>
      </c>
      <c r="K29" s="5" t="s">
        <v>218</v>
      </c>
      <c r="L29" s="5" t="s">
        <v>218</v>
      </c>
      <c r="M29" s="5" t="s">
        <v>218</v>
      </c>
      <c r="N29" s="5" t="s">
        <v>218</v>
      </c>
      <c r="O29" s="5" t="s">
        <v>218</v>
      </c>
      <c r="P29" s="31">
        <f t="shared" si="2"/>
        <v>2825.1</v>
      </c>
      <c r="Q29" s="7" t="s">
        <v>218</v>
      </c>
      <c r="R29" s="30">
        <f t="shared" si="3"/>
        <v>2825.1</v>
      </c>
      <c r="S29" s="5" t="s">
        <v>218</v>
      </c>
    </row>
    <row r="30" spans="1:19" ht="15.75" x14ac:dyDescent="0.25">
      <c r="A30" s="4">
        <v>14</v>
      </c>
      <c r="B30" s="5">
        <v>29</v>
      </c>
      <c r="C30" s="13" t="s">
        <v>46</v>
      </c>
      <c r="D30" s="13" t="s">
        <v>47</v>
      </c>
      <c r="E30" s="17" t="s">
        <v>173</v>
      </c>
      <c r="F30" s="5" t="s">
        <v>33</v>
      </c>
      <c r="G30" s="5" t="s">
        <v>218</v>
      </c>
      <c r="H30" s="22">
        <v>2825.1</v>
      </c>
      <c r="I30" s="5" t="s">
        <v>218</v>
      </c>
      <c r="J30" s="5" t="s">
        <v>218</v>
      </c>
      <c r="K30" s="5" t="s">
        <v>218</v>
      </c>
      <c r="L30" s="5" t="s">
        <v>218</v>
      </c>
      <c r="M30" s="5" t="s">
        <v>218</v>
      </c>
      <c r="N30" s="5" t="s">
        <v>218</v>
      </c>
      <c r="O30" s="5" t="s">
        <v>218</v>
      </c>
      <c r="P30" s="31">
        <f t="shared" si="2"/>
        <v>2825.1</v>
      </c>
      <c r="Q30" s="7" t="s">
        <v>218</v>
      </c>
      <c r="R30" s="30">
        <f t="shared" si="3"/>
        <v>2825.1</v>
      </c>
      <c r="S30" s="5" t="s">
        <v>218</v>
      </c>
    </row>
    <row r="31" spans="1:19" ht="15.75" x14ac:dyDescent="0.25">
      <c r="A31" s="4">
        <v>15</v>
      </c>
      <c r="B31" s="5">
        <v>29</v>
      </c>
      <c r="C31" s="13" t="s">
        <v>48</v>
      </c>
      <c r="D31" s="13" t="s">
        <v>49</v>
      </c>
      <c r="E31" s="17" t="s">
        <v>174</v>
      </c>
      <c r="F31" s="5" t="s">
        <v>33</v>
      </c>
      <c r="G31" s="5" t="s">
        <v>218</v>
      </c>
      <c r="H31" s="22">
        <v>2825.1</v>
      </c>
      <c r="I31" s="5" t="s">
        <v>218</v>
      </c>
      <c r="J31" s="5" t="s">
        <v>218</v>
      </c>
      <c r="K31" s="5" t="s">
        <v>218</v>
      </c>
      <c r="L31" s="5" t="s">
        <v>218</v>
      </c>
      <c r="M31" s="5" t="s">
        <v>218</v>
      </c>
      <c r="N31" s="5" t="s">
        <v>218</v>
      </c>
      <c r="O31" s="5" t="s">
        <v>218</v>
      </c>
      <c r="P31" s="31">
        <f t="shared" si="2"/>
        <v>2825.1</v>
      </c>
      <c r="Q31" s="7" t="s">
        <v>218</v>
      </c>
      <c r="R31" s="30">
        <f t="shared" si="3"/>
        <v>2825.1</v>
      </c>
      <c r="S31" s="5" t="s">
        <v>218</v>
      </c>
    </row>
    <row r="32" spans="1:19" ht="15.75" x14ac:dyDescent="0.25">
      <c r="A32" s="4">
        <v>16</v>
      </c>
      <c r="B32" s="5">
        <v>29</v>
      </c>
      <c r="C32" s="13" t="s">
        <v>50</v>
      </c>
      <c r="D32" s="13" t="s">
        <v>51</v>
      </c>
      <c r="E32" s="17" t="s">
        <v>174</v>
      </c>
      <c r="F32" s="5" t="s">
        <v>33</v>
      </c>
      <c r="G32" s="5" t="s">
        <v>218</v>
      </c>
      <c r="H32" s="22">
        <v>2825.1</v>
      </c>
      <c r="I32" s="5" t="s">
        <v>218</v>
      </c>
      <c r="J32" s="5" t="s">
        <v>218</v>
      </c>
      <c r="K32" s="5" t="s">
        <v>218</v>
      </c>
      <c r="L32" s="5" t="s">
        <v>218</v>
      </c>
      <c r="M32" s="5" t="s">
        <v>218</v>
      </c>
      <c r="N32" s="5" t="s">
        <v>218</v>
      </c>
      <c r="O32" s="5" t="s">
        <v>218</v>
      </c>
      <c r="P32" s="31">
        <f t="shared" si="2"/>
        <v>2825.1</v>
      </c>
      <c r="Q32" s="7" t="s">
        <v>218</v>
      </c>
      <c r="R32" s="30">
        <f t="shared" si="3"/>
        <v>2825.1</v>
      </c>
      <c r="S32" s="5" t="s">
        <v>218</v>
      </c>
    </row>
    <row r="33" spans="1:19" ht="15.75" x14ac:dyDescent="0.25">
      <c r="A33" s="4">
        <v>17</v>
      </c>
      <c r="B33" s="5">
        <v>29</v>
      </c>
      <c r="C33" s="13" t="s">
        <v>52</v>
      </c>
      <c r="D33" s="13" t="s">
        <v>53</v>
      </c>
      <c r="E33" s="17" t="s">
        <v>175</v>
      </c>
      <c r="F33" s="5" t="s">
        <v>33</v>
      </c>
      <c r="G33" s="5" t="s">
        <v>218</v>
      </c>
      <c r="H33" s="22">
        <v>2825.1</v>
      </c>
      <c r="I33" s="5" t="s">
        <v>218</v>
      </c>
      <c r="J33" s="5" t="s">
        <v>218</v>
      </c>
      <c r="K33" s="5" t="s">
        <v>218</v>
      </c>
      <c r="L33" s="5" t="s">
        <v>218</v>
      </c>
      <c r="M33" s="5" t="s">
        <v>218</v>
      </c>
      <c r="N33" s="5" t="s">
        <v>218</v>
      </c>
      <c r="O33" s="5" t="s">
        <v>218</v>
      </c>
      <c r="P33" s="31">
        <f t="shared" si="2"/>
        <v>2825.1</v>
      </c>
      <c r="Q33" s="7" t="s">
        <v>218</v>
      </c>
      <c r="R33" s="30">
        <f t="shared" si="3"/>
        <v>2825.1</v>
      </c>
      <c r="S33" s="5" t="s">
        <v>218</v>
      </c>
    </row>
    <row r="34" spans="1:19" ht="15.75" x14ac:dyDescent="0.25">
      <c r="A34" s="4">
        <v>18</v>
      </c>
      <c r="B34" s="5">
        <v>29</v>
      </c>
      <c r="C34" s="13" t="s">
        <v>54</v>
      </c>
      <c r="D34" s="13" t="s">
        <v>55</v>
      </c>
      <c r="E34" s="17" t="s">
        <v>176</v>
      </c>
      <c r="F34" s="5" t="s">
        <v>33</v>
      </c>
      <c r="G34" s="5" t="s">
        <v>218</v>
      </c>
      <c r="H34" s="22">
        <v>2825.1</v>
      </c>
      <c r="I34" s="5" t="s">
        <v>218</v>
      </c>
      <c r="J34" s="5" t="s">
        <v>218</v>
      </c>
      <c r="K34" s="5" t="s">
        <v>218</v>
      </c>
      <c r="L34" s="5" t="s">
        <v>218</v>
      </c>
      <c r="M34" s="5" t="s">
        <v>218</v>
      </c>
      <c r="N34" s="5" t="s">
        <v>218</v>
      </c>
      <c r="O34" s="5" t="s">
        <v>218</v>
      </c>
      <c r="P34" s="31">
        <f t="shared" si="2"/>
        <v>2825.1</v>
      </c>
      <c r="Q34" s="7" t="s">
        <v>218</v>
      </c>
      <c r="R34" s="30">
        <f t="shared" si="3"/>
        <v>2825.1</v>
      </c>
      <c r="S34" s="5" t="s">
        <v>218</v>
      </c>
    </row>
    <row r="35" spans="1:19" ht="15.75" x14ac:dyDescent="0.25">
      <c r="A35" s="4">
        <v>19</v>
      </c>
      <c r="B35" s="5">
        <v>29</v>
      </c>
      <c r="C35" s="13" t="s">
        <v>56</v>
      </c>
      <c r="D35" s="13" t="s">
        <v>57</v>
      </c>
      <c r="E35" s="17" t="s">
        <v>177</v>
      </c>
      <c r="F35" s="5" t="s">
        <v>33</v>
      </c>
      <c r="G35" s="5" t="s">
        <v>218</v>
      </c>
      <c r="H35" s="22">
        <v>2825.1</v>
      </c>
      <c r="I35" s="5" t="s">
        <v>218</v>
      </c>
      <c r="J35" s="5" t="s">
        <v>218</v>
      </c>
      <c r="K35" s="5" t="s">
        <v>218</v>
      </c>
      <c r="L35" s="5" t="s">
        <v>218</v>
      </c>
      <c r="M35" s="5" t="s">
        <v>218</v>
      </c>
      <c r="N35" s="5" t="s">
        <v>218</v>
      </c>
      <c r="O35" s="5" t="s">
        <v>218</v>
      </c>
      <c r="P35" s="31">
        <f t="shared" si="2"/>
        <v>2825.1</v>
      </c>
      <c r="Q35" s="7" t="s">
        <v>218</v>
      </c>
      <c r="R35" s="30">
        <f t="shared" si="3"/>
        <v>2825.1</v>
      </c>
      <c r="S35" s="5" t="s">
        <v>218</v>
      </c>
    </row>
    <row r="36" spans="1:19" ht="15.75" x14ac:dyDescent="0.25">
      <c r="A36" s="4">
        <v>20</v>
      </c>
      <c r="B36" s="5">
        <v>29</v>
      </c>
      <c r="C36" s="13" t="s">
        <v>58</v>
      </c>
      <c r="D36" s="13" t="s">
        <v>59</v>
      </c>
      <c r="E36" s="17" t="s">
        <v>178</v>
      </c>
      <c r="F36" s="5" t="s">
        <v>33</v>
      </c>
      <c r="G36" s="5" t="s">
        <v>218</v>
      </c>
      <c r="H36" s="22">
        <v>2825.1</v>
      </c>
      <c r="I36" s="5" t="s">
        <v>218</v>
      </c>
      <c r="J36" s="5" t="s">
        <v>218</v>
      </c>
      <c r="K36" s="5" t="s">
        <v>218</v>
      </c>
      <c r="L36" s="5" t="s">
        <v>218</v>
      </c>
      <c r="M36" s="5" t="s">
        <v>218</v>
      </c>
      <c r="N36" s="5" t="s">
        <v>218</v>
      </c>
      <c r="O36" s="5" t="s">
        <v>218</v>
      </c>
      <c r="P36" s="31">
        <f t="shared" si="2"/>
        <v>2825.1</v>
      </c>
      <c r="Q36" s="7" t="s">
        <v>218</v>
      </c>
      <c r="R36" s="30">
        <f t="shared" si="3"/>
        <v>2825.1</v>
      </c>
      <c r="S36" s="5" t="s">
        <v>218</v>
      </c>
    </row>
    <row r="37" spans="1:19" ht="15.75" x14ac:dyDescent="0.25">
      <c r="A37" s="4">
        <v>21</v>
      </c>
      <c r="B37" s="5">
        <v>29</v>
      </c>
      <c r="C37" s="13" t="s">
        <v>60</v>
      </c>
      <c r="D37" s="13" t="s">
        <v>61</v>
      </c>
      <c r="E37" s="17" t="s">
        <v>178</v>
      </c>
      <c r="F37" s="5" t="s">
        <v>33</v>
      </c>
      <c r="G37" s="5" t="s">
        <v>218</v>
      </c>
      <c r="H37" s="22">
        <v>2825.1</v>
      </c>
      <c r="I37" s="5" t="s">
        <v>218</v>
      </c>
      <c r="J37" s="5" t="s">
        <v>218</v>
      </c>
      <c r="K37" s="5" t="s">
        <v>218</v>
      </c>
      <c r="L37" s="5" t="s">
        <v>218</v>
      </c>
      <c r="M37" s="5" t="s">
        <v>218</v>
      </c>
      <c r="N37" s="5" t="s">
        <v>218</v>
      </c>
      <c r="O37" s="5" t="s">
        <v>218</v>
      </c>
      <c r="P37" s="31">
        <f t="shared" si="2"/>
        <v>2825.1</v>
      </c>
      <c r="Q37" s="7" t="s">
        <v>218</v>
      </c>
      <c r="R37" s="30">
        <f t="shared" si="3"/>
        <v>2825.1</v>
      </c>
      <c r="S37" s="5" t="s">
        <v>218</v>
      </c>
    </row>
    <row r="38" spans="1:19" ht="15.75" x14ac:dyDescent="0.25">
      <c r="A38" s="4">
        <v>22</v>
      </c>
      <c r="B38" s="5">
        <v>29</v>
      </c>
      <c r="C38" s="13" t="s">
        <v>62</v>
      </c>
      <c r="D38" s="13" t="s">
        <v>63</v>
      </c>
      <c r="E38" s="17" t="s">
        <v>179</v>
      </c>
      <c r="F38" s="5" t="s">
        <v>33</v>
      </c>
      <c r="G38" s="5" t="s">
        <v>218</v>
      </c>
      <c r="H38" s="22">
        <v>2825.1</v>
      </c>
      <c r="I38" s="5" t="s">
        <v>218</v>
      </c>
      <c r="J38" s="5" t="s">
        <v>218</v>
      </c>
      <c r="K38" s="5" t="s">
        <v>218</v>
      </c>
      <c r="L38" s="5" t="s">
        <v>218</v>
      </c>
      <c r="M38" s="5" t="s">
        <v>218</v>
      </c>
      <c r="N38" s="5" t="s">
        <v>218</v>
      </c>
      <c r="O38" s="5" t="s">
        <v>218</v>
      </c>
      <c r="P38" s="31">
        <f t="shared" si="2"/>
        <v>2825.1</v>
      </c>
      <c r="Q38" s="7" t="s">
        <v>218</v>
      </c>
      <c r="R38" s="30">
        <f t="shared" si="3"/>
        <v>2825.1</v>
      </c>
      <c r="S38" s="5" t="s">
        <v>218</v>
      </c>
    </row>
    <row r="39" spans="1:19" ht="15.75" x14ac:dyDescent="0.25">
      <c r="A39" s="4">
        <v>23</v>
      </c>
      <c r="B39" s="5">
        <v>29</v>
      </c>
      <c r="C39" s="13" t="s">
        <v>64</v>
      </c>
      <c r="D39" s="13" t="s">
        <v>65</v>
      </c>
      <c r="E39" s="17" t="s">
        <v>180</v>
      </c>
      <c r="F39" s="5" t="s">
        <v>33</v>
      </c>
      <c r="G39" s="5" t="s">
        <v>218</v>
      </c>
      <c r="H39" s="22">
        <v>2825.1</v>
      </c>
      <c r="I39" s="5" t="s">
        <v>218</v>
      </c>
      <c r="J39" s="5" t="s">
        <v>218</v>
      </c>
      <c r="K39" s="5" t="s">
        <v>218</v>
      </c>
      <c r="L39" s="5" t="s">
        <v>218</v>
      </c>
      <c r="M39" s="5" t="s">
        <v>218</v>
      </c>
      <c r="N39" s="5" t="s">
        <v>218</v>
      </c>
      <c r="O39" s="5" t="s">
        <v>218</v>
      </c>
      <c r="P39" s="31">
        <f t="shared" si="2"/>
        <v>2825.1</v>
      </c>
      <c r="Q39" s="7" t="s">
        <v>218</v>
      </c>
      <c r="R39" s="30">
        <f t="shared" si="3"/>
        <v>2825.1</v>
      </c>
      <c r="S39" s="5" t="s">
        <v>218</v>
      </c>
    </row>
    <row r="40" spans="1:19" ht="15.75" x14ac:dyDescent="0.25">
      <c r="A40" s="4">
        <v>24</v>
      </c>
      <c r="B40" s="5">
        <v>29</v>
      </c>
      <c r="C40" s="13" t="s">
        <v>66</v>
      </c>
      <c r="D40" s="13" t="s">
        <v>67</v>
      </c>
      <c r="E40" s="17" t="s">
        <v>181</v>
      </c>
      <c r="F40" s="5" t="s">
        <v>33</v>
      </c>
      <c r="G40" s="5" t="s">
        <v>218</v>
      </c>
      <c r="H40" s="24">
        <v>2825.1</v>
      </c>
      <c r="I40" s="5" t="s">
        <v>218</v>
      </c>
      <c r="J40" s="5" t="s">
        <v>218</v>
      </c>
      <c r="K40" s="5" t="s">
        <v>218</v>
      </c>
      <c r="L40" s="5" t="s">
        <v>218</v>
      </c>
      <c r="M40" s="5" t="s">
        <v>218</v>
      </c>
      <c r="N40" s="5" t="s">
        <v>218</v>
      </c>
      <c r="O40" s="5" t="s">
        <v>218</v>
      </c>
      <c r="P40" s="31">
        <f t="shared" si="2"/>
        <v>2825.1</v>
      </c>
      <c r="Q40" s="7" t="s">
        <v>218</v>
      </c>
      <c r="R40" s="30">
        <f t="shared" si="3"/>
        <v>2825.1</v>
      </c>
      <c r="S40" s="5" t="s">
        <v>218</v>
      </c>
    </row>
    <row r="41" spans="1:19" ht="15.75" x14ac:dyDescent="0.25">
      <c r="A41" s="4">
        <v>25</v>
      </c>
      <c r="B41" s="5">
        <v>29</v>
      </c>
      <c r="C41" s="13" t="s">
        <v>68</v>
      </c>
      <c r="D41" s="13" t="s">
        <v>69</v>
      </c>
      <c r="E41" s="17" t="s">
        <v>182</v>
      </c>
      <c r="F41" s="5" t="s">
        <v>33</v>
      </c>
      <c r="G41" s="5" t="s">
        <v>218</v>
      </c>
      <c r="H41" s="24">
        <v>2825.1</v>
      </c>
      <c r="I41" s="5" t="s">
        <v>218</v>
      </c>
      <c r="J41" s="5" t="s">
        <v>218</v>
      </c>
      <c r="K41" s="5" t="s">
        <v>218</v>
      </c>
      <c r="L41" s="5" t="s">
        <v>218</v>
      </c>
      <c r="M41" s="5" t="s">
        <v>218</v>
      </c>
      <c r="N41" s="5" t="s">
        <v>218</v>
      </c>
      <c r="O41" s="5" t="s">
        <v>218</v>
      </c>
      <c r="P41" s="31">
        <f t="shared" si="2"/>
        <v>2825.1</v>
      </c>
      <c r="Q41" s="7" t="s">
        <v>218</v>
      </c>
      <c r="R41" s="30">
        <f t="shared" si="3"/>
        <v>2825.1</v>
      </c>
      <c r="S41" s="5" t="s">
        <v>218</v>
      </c>
    </row>
    <row r="42" spans="1:19" ht="15.75" x14ac:dyDescent="0.25">
      <c r="A42" s="4">
        <v>26</v>
      </c>
      <c r="B42" s="5">
        <v>29</v>
      </c>
      <c r="C42" s="13" t="s">
        <v>70</v>
      </c>
      <c r="D42" s="13" t="s">
        <v>71</v>
      </c>
      <c r="E42" s="17" t="s">
        <v>183</v>
      </c>
      <c r="F42" s="5" t="s">
        <v>33</v>
      </c>
      <c r="G42" s="5" t="s">
        <v>218</v>
      </c>
      <c r="H42" s="24">
        <v>2825.1</v>
      </c>
      <c r="I42" s="5" t="s">
        <v>218</v>
      </c>
      <c r="J42" s="5" t="s">
        <v>218</v>
      </c>
      <c r="K42" s="5" t="s">
        <v>218</v>
      </c>
      <c r="L42" s="5" t="s">
        <v>218</v>
      </c>
      <c r="M42" s="5" t="s">
        <v>218</v>
      </c>
      <c r="N42" s="5" t="s">
        <v>218</v>
      </c>
      <c r="O42" s="5" t="s">
        <v>218</v>
      </c>
      <c r="P42" s="31">
        <f t="shared" si="2"/>
        <v>2825.1</v>
      </c>
      <c r="Q42" s="7" t="s">
        <v>218</v>
      </c>
      <c r="R42" s="30">
        <f t="shared" si="3"/>
        <v>2825.1</v>
      </c>
      <c r="S42" s="5" t="s">
        <v>218</v>
      </c>
    </row>
    <row r="43" spans="1:19" ht="15.75" x14ac:dyDescent="0.25">
      <c r="A43" s="4">
        <v>27</v>
      </c>
      <c r="B43" s="5">
        <v>29</v>
      </c>
      <c r="C43" s="16" t="s">
        <v>72</v>
      </c>
      <c r="D43" s="16" t="s">
        <v>73</v>
      </c>
      <c r="E43" s="20" t="s">
        <v>184</v>
      </c>
      <c r="F43" s="28" t="s">
        <v>33</v>
      </c>
      <c r="G43" s="5" t="s">
        <v>218</v>
      </c>
      <c r="H43" s="27">
        <v>2825.1</v>
      </c>
      <c r="I43" s="5" t="s">
        <v>218</v>
      </c>
      <c r="J43" s="5" t="s">
        <v>218</v>
      </c>
      <c r="K43" s="5" t="s">
        <v>218</v>
      </c>
      <c r="L43" s="5" t="s">
        <v>218</v>
      </c>
      <c r="M43" s="5" t="s">
        <v>218</v>
      </c>
      <c r="N43" s="5" t="s">
        <v>218</v>
      </c>
      <c r="O43" s="5" t="s">
        <v>218</v>
      </c>
      <c r="P43" s="31">
        <f t="shared" si="2"/>
        <v>2825.1</v>
      </c>
      <c r="Q43" s="7" t="s">
        <v>218</v>
      </c>
      <c r="R43" s="30">
        <f t="shared" si="3"/>
        <v>2825.1</v>
      </c>
      <c r="S43" s="5" t="s">
        <v>218</v>
      </c>
    </row>
    <row r="44" spans="1:19" ht="15.75" x14ac:dyDescent="0.25">
      <c r="A44" s="4">
        <v>28</v>
      </c>
      <c r="B44" s="5">
        <v>29</v>
      </c>
      <c r="C44" s="13" t="s">
        <v>74</v>
      </c>
      <c r="D44" s="13" t="s">
        <v>75</v>
      </c>
      <c r="E44" s="17" t="s">
        <v>185</v>
      </c>
      <c r="F44" s="5" t="s">
        <v>33</v>
      </c>
      <c r="G44" s="5" t="s">
        <v>218</v>
      </c>
      <c r="H44" s="24">
        <v>2825.1</v>
      </c>
      <c r="I44" s="5" t="s">
        <v>218</v>
      </c>
      <c r="J44" s="5" t="s">
        <v>218</v>
      </c>
      <c r="K44" s="5" t="s">
        <v>218</v>
      </c>
      <c r="L44" s="5" t="s">
        <v>218</v>
      </c>
      <c r="M44" s="5" t="s">
        <v>218</v>
      </c>
      <c r="N44" s="5" t="s">
        <v>218</v>
      </c>
      <c r="O44" s="5" t="s">
        <v>218</v>
      </c>
      <c r="P44" s="31">
        <f t="shared" si="2"/>
        <v>2825.1</v>
      </c>
      <c r="Q44" s="7" t="s">
        <v>218</v>
      </c>
      <c r="R44" s="30">
        <f t="shared" si="3"/>
        <v>2825.1</v>
      </c>
      <c r="S44" s="5" t="s">
        <v>218</v>
      </c>
    </row>
    <row r="45" spans="1:19" ht="15.75" x14ac:dyDescent="0.25">
      <c r="A45" s="4">
        <v>29</v>
      </c>
      <c r="B45" s="5">
        <v>29</v>
      </c>
      <c r="C45" s="13" t="s">
        <v>76</v>
      </c>
      <c r="D45" s="13" t="s">
        <v>77</v>
      </c>
      <c r="E45" s="17" t="s">
        <v>186</v>
      </c>
      <c r="F45" s="5" t="s">
        <v>33</v>
      </c>
      <c r="G45" s="5" t="s">
        <v>218</v>
      </c>
      <c r="H45" s="24">
        <v>2825.1</v>
      </c>
      <c r="I45" s="5" t="s">
        <v>218</v>
      </c>
      <c r="J45" s="5" t="s">
        <v>218</v>
      </c>
      <c r="K45" s="5" t="s">
        <v>218</v>
      </c>
      <c r="L45" s="5" t="s">
        <v>218</v>
      </c>
      <c r="M45" s="5" t="s">
        <v>218</v>
      </c>
      <c r="N45" s="5" t="s">
        <v>218</v>
      </c>
      <c r="O45" s="5" t="s">
        <v>218</v>
      </c>
      <c r="P45" s="31">
        <f t="shared" si="2"/>
        <v>2825.1</v>
      </c>
      <c r="Q45" s="7" t="s">
        <v>218</v>
      </c>
      <c r="R45" s="30">
        <f t="shared" si="3"/>
        <v>2825.1</v>
      </c>
      <c r="S45" s="5" t="s">
        <v>218</v>
      </c>
    </row>
    <row r="46" spans="1:19" ht="15.75" x14ac:dyDescent="0.25">
      <c r="A46" s="4">
        <v>30</v>
      </c>
      <c r="B46" s="5">
        <v>29</v>
      </c>
      <c r="C46" s="13" t="s">
        <v>78</v>
      </c>
      <c r="D46" s="13" t="s">
        <v>79</v>
      </c>
      <c r="E46" s="17" t="s">
        <v>187</v>
      </c>
      <c r="F46" s="5" t="s">
        <v>33</v>
      </c>
      <c r="G46" s="5" t="s">
        <v>218</v>
      </c>
      <c r="H46" s="24">
        <v>2825.1</v>
      </c>
      <c r="I46" s="5" t="s">
        <v>218</v>
      </c>
      <c r="J46" s="5" t="s">
        <v>218</v>
      </c>
      <c r="K46" s="5" t="s">
        <v>218</v>
      </c>
      <c r="L46" s="5" t="s">
        <v>218</v>
      </c>
      <c r="M46" s="5" t="s">
        <v>218</v>
      </c>
      <c r="N46" s="5" t="s">
        <v>218</v>
      </c>
      <c r="O46" s="5" t="s">
        <v>218</v>
      </c>
      <c r="P46" s="31">
        <f t="shared" si="2"/>
        <v>2825.1</v>
      </c>
      <c r="Q46" s="7" t="s">
        <v>218</v>
      </c>
      <c r="R46" s="30">
        <f t="shared" si="3"/>
        <v>2825.1</v>
      </c>
      <c r="S46" s="5" t="s">
        <v>218</v>
      </c>
    </row>
    <row r="47" spans="1:19" ht="15.75" x14ac:dyDescent="0.25">
      <c r="A47" s="4">
        <v>31</v>
      </c>
      <c r="B47" s="5">
        <v>29</v>
      </c>
      <c r="C47" s="13" t="s">
        <v>80</v>
      </c>
      <c r="D47" s="13" t="s">
        <v>81</v>
      </c>
      <c r="E47" s="17" t="s">
        <v>188</v>
      </c>
      <c r="F47" s="5" t="s">
        <v>33</v>
      </c>
      <c r="G47" s="5" t="s">
        <v>218</v>
      </c>
      <c r="H47" s="24">
        <v>2825.1</v>
      </c>
      <c r="I47" s="5" t="s">
        <v>218</v>
      </c>
      <c r="J47" s="5" t="s">
        <v>218</v>
      </c>
      <c r="K47" s="5" t="s">
        <v>218</v>
      </c>
      <c r="L47" s="5" t="s">
        <v>218</v>
      </c>
      <c r="M47" s="5" t="s">
        <v>218</v>
      </c>
      <c r="N47" s="5" t="s">
        <v>218</v>
      </c>
      <c r="O47" s="5" t="s">
        <v>218</v>
      </c>
      <c r="P47" s="31">
        <f t="shared" si="2"/>
        <v>2825.1</v>
      </c>
      <c r="Q47" s="7" t="s">
        <v>218</v>
      </c>
      <c r="R47" s="30">
        <f t="shared" si="3"/>
        <v>2825.1</v>
      </c>
      <c r="S47" s="5" t="s">
        <v>218</v>
      </c>
    </row>
    <row r="48" spans="1:19" ht="15.75" x14ac:dyDescent="0.25">
      <c r="A48" s="4">
        <v>32</v>
      </c>
      <c r="B48" s="5">
        <v>29</v>
      </c>
      <c r="C48" s="13" t="s">
        <v>82</v>
      </c>
      <c r="D48" s="13" t="s">
        <v>83</v>
      </c>
      <c r="E48" s="17" t="s">
        <v>189</v>
      </c>
      <c r="F48" s="5" t="s">
        <v>33</v>
      </c>
      <c r="G48" s="5" t="s">
        <v>218</v>
      </c>
      <c r="H48" s="24">
        <v>2825.1</v>
      </c>
      <c r="I48" s="5" t="s">
        <v>218</v>
      </c>
      <c r="J48" s="5" t="s">
        <v>218</v>
      </c>
      <c r="K48" s="5" t="s">
        <v>218</v>
      </c>
      <c r="L48" s="5" t="s">
        <v>218</v>
      </c>
      <c r="M48" s="5" t="s">
        <v>218</v>
      </c>
      <c r="N48" s="5" t="s">
        <v>218</v>
      </c>
      <c r="O48" s="5" t="s">
        <v>218</v>
      </c>
      <c r="P48" s="31">
        <f t="shared" si="2"/>
        <v>2825.1</v>
      </c>
      <c r="Q48" s="7" t="s">
        <v>218</v>
      </c>
      <c r="R48" s="30">
        <f t="shared" si="3"/>
        <v>2825.1</v>
      </c>
      <c r="S48" s="5" t="s">
        <v>218</v>
      </c>
    </row>
    <row r="49" spans="1:19" ht="15.75" x14ac:dyDescent="0.25">
      <c r="A49" s="4">
        <v>33</v>
      </c>
      <c r="B49" s="5">
        <v>29</v>
      </c>
      <c r="C49" s="13" t="s">
        <v>84</v>
      </c>
      <c r="D49" s="13" t="s">
        <v>85</v>
      </c>
      <c r="E49" s="17" t="s">
        <v>190</v>
      </c>
      <c r="F49" s="5" t="s">
        <v>33</v>
      </c>
      <c r="G49" s="5" t="s">
        <v>218</v>
      </c>
      <c r="H49" s="24">
        <v>2825.1</v>
      </c>
      <c r="I49" s="5" t="s">
        <v>218</v>
      </c>
      <c r="J49" s="5" t="s">
        <v>218</v>
      </c>
      <c r="K49" s="5" t="s">
        <v>218</v>
      </c>
      <c r="L49" s="5" t="s">
        <v>218</v>
      </c>
      <c r="M49" s="5" t="s">
        <v>218</v>
      </c>
      <c r="N49" s="5" t="s">
        <v>218</v>
      </c>
      <c r="O49" s="5" t="s">
        <v>218</v>
      </c>
      <c r="P49" s="31">
        <f t="shared" si="2"/>
        <v>2825.1</v>
      </c>
      <c r="Q49" s="7" t="s">
        <v>218</v>
      </c>
      <c r="R49" s="30">
        <f t="shared" si="3"/>
        <v>2825.1</v>
      </c>
      <c r="S49" s="5" t="s">
        <v>218</v>
      </c>
    </row>
    <row r="50" spans="1:19" ht="15.75" x14ac:dyDescent="0.25">
      <c r="A50" s="4">
        <v>34</v>
      </c>
      <c r="B50" s="5">
        <v>29</v>
      </c>
      <c r="C50" s="13" t="s">
        <v>86</v>
      </c>
      <c r="D50" s="13" t="s">
        <v>87</v>
      </c>
      <c r="E50" s="17" t="s">
        <v>190</v>
      </c>
      <c r="F50" s="5" t="s">
        <v>33</v>
      </c>
      <c r="G50" s="5" t="s">
        <v>218</v>
      </c>
      <c r="H50" s="22">
        <v>2825.1</v>
      </c>
      <c r="I50" s="5" t="s">
        <v>218</v>
      </c>
      <c r="J50" s="5" t="s">
        <v>218</v>
      </c>
      <c r="K50" s="5" t="s">
        <v>218</v>
      </c>
      <c r="L50" s="5" t="s">
        <v>218</v>
      </c>
      <c r="M50" s="5" t="s">
        <v>218</v>
      </c>
      <c r="N50" s="5" t="s">
        <v>218</v>
      </c>
      <c r="O50" s="5" t="s">
        <v>218</v>
      </c>
      <c r="P50" s="31">
        <f t="shared" si="2"/>
        <v>2825.1</v>
      </c>
      <c r="Q50" s="7" t="s">
        <v>218</v>
      </c>
      <c r="R50" s="30">
        <f t="shared" si="3"/>
        <v>2825.1</v>
      </c>
      <c r="S50" s="5" t="s">
        <v>218</v>
      </c>
    </row>
    <row r="51" spans="1:19" ht="15.75" x14ac:dyDescent="0.25">
      <c r="A51" s="4">
        <v>35</v>
      </c>
      <c r="B51" s="5">
        <v>29</v>
      </c>
      <c r="C51" s="13" t="s">
        <v>88</v>
      </c>
      <c r="D51" s="13" t="s">
        <v>89</v>
      </c>
      <c r="E51" s="17" t="s">
        <v>169</v>
      </c>
      <c r="F51" s="5" t="s">
        <v>33</v>
      </c>
      <c r="G51" s="5" t="s">
        <v>218</v>
      </c>
      <c r="H51" s="23">
        <v>2000</v>
      </c>
      <c r="I51" s="5" t="s">
        <v>218</v>
      </c>
      <c r="J51" s="5" t="s">
        <v>218</v>
      </c>
      <c r="K51" s="5" t="s">
        <v>218</v>
      </c>
      <c r="L51" s="5" t="s">
        <v>218</v>
      </c>
      <c r="M51" s="5" t="s">
        <v>218</v>
      </c>
      <c r="N51" s="5" t="s">
        <v>218</v>
      </c>
      <c r="O51" s="5" t="s">
        <v>218</v>
      </c>
      <c r="P51" s="31">
        <f t="shared" si="2"/>
        <v>2000</v>
      </c>
      <c r="Q51" s="7" t="s">
        <v>218</v>
      </c>
      <c r="R51" s="30">
        <f t="shared" si="3"/>
        <v>2000</v>
      </c>
      <c r="S51" s="5" t="s">
        <v>218</v>
      </c>
    </row>
    <row r="52" spans="1:19" ht="15.75" x14ac:dyDescent="0.25">
      <c r="A52" s="4">
        <v>36</v>
      </c>
      <c r="B52" s="5">
        <v>29</v>
      </c>
      <c r="C52" s="13" t="s">
        <v>90</v>
      </c>
      <c r="D52" s="13" t="s">
        <v>91</v>
      </c>
      <c r="E52" s="17" t="s">
        <v>191</v>
      </c>
      <c r="F52" s="5" t="s">
        <v>33</v>
      </c>
      <c r="G52" s="5" t="s">
        <v>218</v>
      </c>
      <c r="H52" s="23">
        <v>2825.1</v>
      </c>
      <c r="I52" s="5" t="s">
        <v>218</v>
      </c>
      <c r="J52" s="5" t="s">
        <v>218</v>
      </c>
      <c r="K52" s="5" t="s">
        <v>218</v>
      </c>
      <c r="L52" s="5" t="s">
        <v>218</v>
      </c>
      <c r="M52" s="5" t="s">
        <v>218</v>
      </c>
      <c r="N52" s="5" t="s">
        <v>218</v>
      </c>
      <c r="O52" s="5" t="s">
        <v>218</v>
      </c>
      <c r="P52" s="31">
        <f t="shared" si="2"/>
        <v>2825.1</v>
      </c>
      <c r="Q52" s="7" t="s">
        <v>218</v>
      </c>
      <c r="R52" s="30">
        <f t="shared" si="3"/>
        <v>2825.1</v>
      </c>
      <c r="S52" s="5" t="s">
        <v>218</v>
      </c>
    </row>
    <row r="53" spans="1:19" ht="15.75" x14ac:dyDescent="0.25">
      <c r="A53" s="4">
        <v>37</v>
      </c>
      <c r="B53" s="5">
        <v>29</v>
      </c>
      <c r="C53" s="13" t="s">
        <v>92</v>
      </c>
      <c r="D53" s="13" t="s">
        <v>93</v>
      </c>
      <c r="E53" s="17" t="s">
        <v>192</v>
      </c>
      <c r="F53" s="5" t="s">
        <v>33</v>
      </c>
      <c r="G53" s="5" t="s">
        <v>218</v>
      </c>
      <c r="H53" s="23">
        <v>2825.1</v>
      </c>
      <c r="I53" s="5" t="s">
        <v>218</v>
      </c>
      <c r="J53" s="5" t="s">
        <v>218</v>
      </c>
      <c r="K53" s="5" t="s">
        <v>218</v>
      </c>
      <c r="L53" s="5" t="s">
        <v>218</v>
      </c>
      <c r="M53" s="5" t="s">
        <v>218</v>
      </c>
      <c r="N53" s="5" t="s">
        <v>218</v>
      </c>
      <c r="O53" s="5" t="s">
        <v>218</v>
      </c>
      <c r="P53" s="31">
        <f t="shared" si="2"/>
        <v>2825.1</v>
      </c>
      <c r="Q53" s="7" t="s">
        <v>218</v>
      </c>
      <c r="R53" s="30">
        <f t="shared" si="3"/>
        <v>2825.1</v>
      </c>
      <c r="S53" s="5" t="s">
        <v>218</v>
      </c>
    </row>
    <row r="54" spans="1:19" ht="15.75" x14ac:dyDescent="0.25">
      <c r="A54" s="4">
        <v>38</v>
      </c>
      <c r="B54" s="5">
        <v>29</v>
      </c>
      <c r="C54" s="13" t="s">
        <v>94</v>
      </c>
      <c r="D54" s="13" t="s">
        <v>95</v>
      </c>
      <c r="E54" s="17" t="s">
        <v>193</v>
      </c>
      <c r="F54" s="5" t="s">
        <v>33</v>
      </c>
      <c r="G54" s="5" t="s">
        <v>218</v>
      </c>
      <c r="H54" s="23">
        <v>2500</v>
      </c>
      <c r="I54" s="5" t="s">
        <v>218</v>
      </c>
      <c r="J54" s="5" t="s">
        <v>218</v>
      </c>
      <c r="K54" s="5" t="s">
        <v>218</v>
      </c>
      <c r="L54" s="5" t="s">
        <v>218</v>
      </c>
      <c r="M54" s="5" t="s">
        <v>218</v>
      </c>
      <c r="N54" s="5" t="s">
        <v>218</v>
      </c>
      <c r="O54" s="5" t="s">
        <v>218</v>
      </c>
      <c r="P54" s="31">
        <f t="shared" si="2"/>
        <v>2500</v>
      </c>
      <c r="Q54" s="7" t="s">
        <v>218</v>
      </c>
      <c r="R54" s="30">
        <f t="shared" si="3"/>
        <v>2500</v>
      </c>
      <c r="S54" s="5" t="s">
        <v>218</v>
      </c>
    </row>
    <row r="55" spans="1:19" ht="15.75" x14ac:dyDescent="0.25">
      <c r="A55" s="4">
        <v>39</v>
      </c>
      <c r="B55" s="5">
        <v>29</v>
      </c>
      <c r="C55" s="13" t="s">
        <v>96</v>
      </c>
      <c r="D55" s="13" t="s">
        <v>97</v>
      </c>
      <c r="E55" s="17" t="s">
        <v>178</v>
      </c>
      <c r="F55" s="5" t="s">
        <v>33</v>
      </c>
      <c r="G55" s="5" t="s">
        <v>218</v>
      </c>
      <c r="H55" s="23">
        <v>2825.1</v>
      </c>
      <c r="I55" s="5" t="s">
        <v>218</v>
      </c>
      <c r="J55" s="5" t="s">
        <v>218</v>
      </c>
      <c r="K55" s="5" t="s">
        <v>218</v>
      </c>
      <c r="L55" s="5" t="s">
        <v>218</v>
      </c>
      <c r="M55" s="5" t="s">
        <v>218</v>
      </c>
      <c r="N55" s="5" t="s">
        <v>218</v>
      </c>
      <c r="O55" s="5" t="s">
        <v>218</v>
      </c>
      <c r="P55" s="31">
        <f t="shared" si="2"/>
        <v>2825.1</v>
      </c>
      <c r="Q55" s="7" t="s">
        <v>218</v>
      </c>
      <c r="R55" s="30">
        <f t="shared" si="3"/>
        <v>2825.1</v>
      </c>
      <c r="S55" s="5" t="s">
        <v>218</v>
      </c>
    </row>
    <row r="56" spans="1:19" ht="15.75" x14ac:dyDescent="0.25">
      <c r="A56" s="4">
        <v>40</v>
      </c>
      <c r="B56" s="5">
        <v>29</v>
      </c>
      <c r="C56" s="13" t="s">
        <v>98</v>
      </c>
      <c r="D56" s="13" t="s">
        <v>99</v>
      </c>
      <c r="E56" s="17" t="s">
        <v>194</v>
      </c>
      <c r="F56" s="5" t="s">
        <v>33</v>
      </c>
      <c r="G56" s="5" t="s">
        <v>218</v>
      </c>
      <c r="H56" s="22">
        <v>2825.1</v>
      </c>
      <c r="I56" s="5" t="s">
        <v>218</v>
      </c>
      <c r="J56" s="5" t="s">
        <v>218</v>
      </c>
      <c r="K56" s="5" t="s">
        <v>218</v>
      </c>
      <c r="L56" s="5" t="s">
        <v>218</v>
      </c>
      <c r="M56" s="5" t="s">
        <v>218</v>
      </c>
      <c r="N56" s="5" t="s">
        <v>218</v>
      </c>
      <c r="O56" s="5" t="s">
        <v>218</v>
      </c>
      <c r="P56" s="31">
        <f t="shared" si="2"/>
        <v>2825.1</v>
      </c>
      <c r="Q56" s="7" t="s">
        <v>218</v>
      </c>
      <c r="R56" s="30">
        <f t="shared" si="3"/>
        <v>2825.1</v>
      </c>
      <c r="S56" s="5" t="s">
        <v>218</v>
      </c>
    </row>
    <row r="57" spans="1:19" ht="15.75" x14ac:dyDescent="0.25">
      <c r="A57" s="4">
        <v>41</v>
      </c>
      <c r="B57" s="5">
        <v>29</v>
      </c>
      <c r="C57" s="13" t="s">
        <v>100</v>
      </c>
      <c r="D57" s="13" t="s">
        <v>101</v>
      </c>
      <c r="E57" s="17" t="s">
        <v>195</v>
      </c>
      <c r="F57" s="5" t="s">
        <v>33</v>
      </c>
      <c r="G57" s="5" t="s">
        <v>218</v>
      </c>
      <c r="H57" s="22">
        <v>3075.1</v>
      </c>
      <c r="I57" s="5" t="s">
        <v>218</v>
      </c>
      <c r="J57" s="5" t="s">
        <v>218</v>
      </c>
      <c r="K57" s="5" t="s">
        <v>218</v>
      </c>
      <c r="L57" s="5" t="s">
        <v>218</v>
      </c>
      <c r="M57" s="5" t="s">
        <v>218</v>
      </c>
      <c r="N57" s="5" t="s">
        <v>218</v>
      </c>
      <c r="O57" s="5" t="s">
        <v>218</v>
      </c>
      <c r="P57" s="31">
        <f t="shared" si="2"/>
        <v>3075.1</v>
      </c>
      <c r="Q57" s="7" t="s">
        <v>218</v>
      </c>
      <c r="R57" s="30">
        <f t="shared" si="3"/>
        <v>3075.1</v>
      </c>
      <c r="S57" s="5" t="s">
        <v>218</v>
      </c>
    </row>
    <row r="58" spans="1:19" ht="15.75" x14ac:dyDescent="0.25">
      <c r="A58" s="4">
        <v>42</v>
      </c>
      <c r="B58" s="5">
        <v>29</v>
      </c>
      <c r="C58" s="13" t="s">
        <v>102</v>
      </c>
      <c r="D58" s="13" t="s">
        <v>103</v>
      </c>
      <c r="E58" s="17" t="s">
        <v>196</v>
      </c>
      <c r="F58" s="5" t="s">
        <v>33</v>
      </c>
      <c r="G58" s="5" t="s">
        <v>218</v>
      </c>
      <c r="H58" s="22">
        <v>3500</v>
      </c>
      <c r="I58" s="5" t="s">
        <v>218</v>
      </c>
      <c r="J58" s="5" t="s">
        <v>218</v>
      </c>
      <c r="K58" s="5" t="s">
        <v>218</v>
      </c>
      <c r="L58" s="5" t="s">
        <v>218</v>
      </c>
      <c r="M58" s="5" t="s">
        <v>218</v>
      </c>
      <c r="N58" s="5" t="s">
        <v>218</v>
      </c>
      <c r="O58" s="5" t="s">
        <v>218</v>
      </c>
      <c r="P58" s="31">
        <f t="shared" si="2"/>
        <v>3500</v>
      </c>
      <c r="Q58" s="7" t="s">
        <v>218</v>
      </c>
      <c r="R58" s="30">
        <f t="shared" si="3"/>
        <v>3500</v>
      </c>
      <c r="S58" s="5" t="s">
        <v>218</v>
      </c>
    </row>
    <row r="59" spans="1:19" ht="15.75" x14ac:dyDescent="0.25">
      <c r="A59" s="4">
        <v>43</v>
      </c>
      <c r="B59" s="5">
        <v>29</v>
      </c>
      <c r="C59" s="13" t="s">
        <v>104</v>
      </c>
      <c r="D59" s="13" t="s">
        <v>105</v>
      </c>
      <c r="E59" s="17" t="s">
        <v>197</v>
      </c>
      <c r="F59" s="5" t="s">
        <v>33</v>
      </c>
      <c r="G59" s="5" t="s">
        <v>218</v>
      </c>
      <c r="H59" s="22">
        <v>2825.1</v>
      </c>
      <c r="I59" s="5" t="s">
        <v>218</v>
      </c>
      <c r="J59" s="5" t="s">
        <v>218</v>
      </c>
      <c r="K59" s="5" t="s">
        <v>218</v>
      </c>
      <c r="L59" s="5" t="s">
        <v>218</v>
      </c>
      <c r="M59" s="5" t="s">
        <v>218</v>
      </c>
      <c r="N59" s="5" t="s">
        <v>218</v>
      </c>
      <c r="O59" s="5" t="s">
        <v>218</v>
      </c>
      <c r="P59" s="31">
        <f t="shared" si="2"/>
        <v>2825.1</v>
      </c>
      <c r="Q59" s="7" t="s">
        <v>218</v>
      </c>
      <c r="R59" s="30">
        <f t="shared" si="3"/>
        <v>2825.1</v>
      </c>
      <c r="S59" s="5" t="s">
        <v>218</v>
      </c>
    </row>
    <row r="60" spans="1:19" ht="15.75" x14ac:dyDescent="0.25">
      <c r="A60" s="4">
        <v>44</v>
      </c>
      <c r="B60" s="5">
        <v>29</v>
      </c>
      <c r="C60" s="13" t="s">
        <v>106</v>
      </c>
      <c r="D60" s="13" t="s">
        <v>107</v>
      </c>
      <c r="E60" s="17" t="s">
        <v>198</v>
      </c>
      <c r="F60" s="5" t="s">
        <v>33</v>
      </c>
      <c r="G60" s="5" t="s">
        <v>218</v>
      </c>
      <c r="H60" s="22">
        <v>2825.1</v>
      </c>
      <c r="I60" s="5" t="s">
        <v>218</v>
      </c>
      <c r="J60" s="5" t="s">
        <v>218</v>
      </c>
      <c r="K60" s="5" t="s">
        <v>218</v>
      </c>
      <c r="L60" s="5" t="s">
        <v>218</v>
      </c>
      <c r="M60" s="5" t="s">
        <v>218</v>
      </c>
      <c r="N60" s="5" t="s">
        <v>218</v>
      </c>
      <c r="O60" s="5" t="s">
        <v>218</v>
      </c>
      <c r="P60" s="31">
        <f t="shared" si="2"/>
        <v>2825.1</v>
      </c>
      <c r="Q60" s="7" t="s">
        <v>218</v>
      </c>
      <c r="R60" s="30">
        <f t="shared" si="3"/>
        <v>2825.1</v>
      </c>
      <c r="S60" s="5" t="s">
        <v>218</v>
      </c>
    </row>
    <row r="61" spans="1:19" ht="15.75" x14ac:dyDescent="0.25">
      <c r="A61" s="4">
        <v>45</v>
      </c>
      <c r="B61" s="5">
        <v>29</v>
      </c>
      <c r="C61" s="13" t="s">
        <v>108</v>
      </c>
      <c r="D61" s="13" t="s">
        <v>109</v>
      </c>
      <c r="E61" s="17" t="s">
        <v>199</v>
      </c>
      <c r="F61" s="5" t="s">
        <v>33</v>
      </c>
      <c r="G61" s="5" t="s">
        <v>218</v>
      </c>
      <c r="H61" s="22">
        <v>2825.1</v>
      </c>
      <c r="I61" s="5" t="s">
        <v>218</v>
      </c>
      <c r="J61" s="5" t="s">
        <v>218</v>
      </c>
      <c r="K61" s="5" t="s">
        <v>218</v>
      </c>
      <c r="L61" s="5" t="s">
        <v>218</v>
      </c>
      <c r="M61" s="5" t="s">
        <v>218</v>
      </c>
      <c r="N61" s="5" t="s">
        <v>218</v>
      </c>
      <c r="O61" s="5" t="s">
        <v>218</v>
      </c>
      <c r="P61" s="31">
        <f t="shared" si="2"/>
        <v>2825.1</v>
      </c>
      <c r="Q61" s="7" t="s">
        <v>218</v>
      </c>
      <c r="R61" s="30">
        <f t="shared" si="3"/>
        <v>2825.1</v>
      </c>
      <c r="S61" s="5" t="s">
        <v>218</v>
      </c>
    </row>
    <row r="62" spans="1:19" ht="15.75" x14ac:dyDescent="0.25">
      <c r="A62" s="4">
        <v>46</v>
      </c>
      <c r="B62" s="5">
        <v>29</v>
      </c>
      <c r="C62" s="13" t="s">
        <v>110</v>
      </c>
      <c r="D62" s="13" t="s">
        <v>111</v>
      </c>
      <c r="E62" s="17" t="s">
        <v>199</v>
      </c>
      <c r="F62" s="5" t="s">
        <v>33</v>
      </c>
      <c r="G62" s="5" t="s">
        <v>218</v>
      </c>
      <c r="H62" s="22">
        <v>2825.1</v>
      </c>
      <c r="I62" s="5" t="s">
        <v>218</v>
      </c>
      <c r="J62" s="5" t="s">
        <v>218</v>
      </c>
      <c r="K62" s="5" t="s">
        <v>218</v>
      </c>
      <c r="L62" s="5" t="s">
        <v>218</v>
      </c>
      <c r="M62" s="5" t="s">
        <v>218</v>
      </c>
      <c r="N62" s="5" t="s">
        <v>218</v>
      </c>
      <c r="O62" s="5" t="s">
        <v>218</v>
      </c>
      <c r="P62" s="31">
        <f t="shared" si="2"/>
        <v>2825.1</v>
      </c>
      <c r="Q62" s="7" t="s">
        <v>218</v>
      </c>
      <c r="R62" s="30">
        <f t="shared" si="3"/>
        <v>2825.1</v>
      </c>
      <c r="S62" s="5" t="s">
        <v>218</v>
      </c>
    </row>
    <row r="63" spans="1:19" ht="15.75" x14ac:dyDescent="0.25">
      <c r="A63" s="4">
        <v>47</v>
      </c>
      <c r="B63" s="5">
        <v>29</v>
      </c>
      <c r="C63" s="14" t="s">
        <v>112</v>
      </c>
      <c r="D63" s="13" t="s">
        <v>113</v>
      </c>
      <c r="E63" s="17" t="s">
        <v>199</v>
      </c>
      <c r="F63" s="5" t="s">
        <v>33</v>
      </c>
      <c r="G63" s="5" t="s">
        <v>218</v>
      </c>
      <c r="H63" s="22">
        <v>2825.1</v>
      </c>
      <c r="I63" s="5" t="s">
        <v>218</v>
      </c>
      <c r="J63" s="5" t="s">
        <v>218</v>
      </c>
      <c r="K63" s="5" t="s">
        <v>218</v>
      </c>
      <c r="L63" s="5" t="s">
        <v>218</v>
      </c>
      <c r="M63" s="5" t="s">
        <v>218</v>
      </c>
      <c r="N63" s="5" t="s">
        <v>218</v>
      </c>
      <c r="O63" s="5" t="s">
        <v>218</v>
      </c>
      <c r="P63" s="31">
        <f t="shared" si="2"/>
        <v>2825.1</v>
      </c>
      <c r="Q63" s="7" t="s">
        <v>218</v>
      </c>
      <c r="R63" s="30">
        <f t="shared" si="3"/>
        <v>2825.1</v>
      </c>
      <c r="S63" s="5" t="s">
        <v>218</v>
      </c>
    </row>
    <row r="64" spans="1:19" ht="15.75" x14ac:dyDescent="0.25">
      <c r="A64" s="4">
        <v>48</v>
      </c>
      <c r="B64" s="5">
        <v>29</v>
      </c>
      <c r="C64" s="14" t="s">
        <v>114</v>
      </c>
      <c r="D64" s="13" t="s">
        <v>115</v>
      </c>
      <c r="E64" s="17" t="s">
        <v>199</v>
      </c>
      <c r="F64" s="5" t="s">
        <v>33</v>
      </c>
      <c r="G64" s="5" t="s">
        <v>218</v>
      </c>
      <c r="H64" s="22">
        <v>2825.1</v>
      </c>
      <c r="I64" s="5" t="s">
        <v>218</v>
      </c>
      <c r="J64" s="5" t="s">
        <v>218</v>
      </c>
      <c r="K64" s="5" t="s">
        <v>218</v>
      </c>
      <c r="L64" s="5" t="s">
        <v>218</v>
      </c>
      <c r="M64" s="5" t="s">
        <v>218</v>
      </c>
      <c r="N64" s="5" t="s">
        <v>218</v>
      </c>
      <c r="O64" s="5" t="s">
        <v>218</v>
      </c>
      <c r="P64" s="31">
        <f t="shared" si="2"/>
        <v>2825.1</v>
      </c>
      <c r="Q64" s="7" t="s">
        <v>218</v>
      </c>
      <c r="R64" s="30">
        <f t="shared" si="3"/>
        <v>2825.1</v>
      </c>
      <c r="S64" s="5" t="s">
        <v>218</v>
      </c>
    </row>
    <row r="65" spans="1:19" ht="15.75" x14ac:dyDescent="0.25">
      <c r="A65" s="4">
        <v>49</v>
      </c>
      <c r="B65" s="5">
        <v>29</v>
      </c>
      <c r="C65" s="14" t="s">
        <v>116</v>
      </c>
      <c r="D65" s="13" t="s">
        <v>117</v>
      </c>
      <c r="E65" s="17" t="s">
        <v>199</v>
      </c>
      <c r="F65" s="5" t="s">
        <v>33</v>
      </c>
      <c r="G65" s="5" t="s">
        <v>218</v>
      </c>
      <c r="H65" s="22">
        <v>2825.1</v>
      </c>
      <c r="I65" s="5" t="s">
        <v>218</v>
      </c>
      <c r="J65" s="5" t="s">
        <v>218</v>
      </c>
      <c r="K65" s="5" t="s">
        <v>218</v>
      </c>
      <c r="L65" s="5" t="s">
        <v>218</v>
      </c>
      <c r="M65" s="5" t="s">
        <v>218</v>
      </c>
      <c r="N65" s="5" t="s">
        <v>218</v>
      </c>
      <c r="O65" s="5" t="s">
        <v>218</v>
      </c>
      <c r="P65" s="31">
        <f t="shared" si="2"/>
        <v>2825.1</v>
      </c>
      <c r="Q65" s="7" t="s">
        <v>218</v>
      </c>
      <c r="R65" s="30">
        <f t="shared" si="3"/>
        <v>2825.1</v>
      </c>
      <c r="S65" s="5" t="s">
        <v>218</v>
      </c>
    </row>
    <row r="66" spans="1:19" ht="15.75" x14ac:dyDescent="0.25">
      <c r="A66" s="4">
        <v>50</v>
      </c>
      <c r="B66" s="5">
        <v>29</v>
      </c>
      <c r="C66" s="14" t="s">
        <v>118</v>
      </c>
      <c r="D66" s="13" t="s">
        <v>119</v>
      </c>
      <c r="E66" s="17" t="s">
        <v>198</v>
      </c>
      <c r="F66" s="5" t="s">
        <v>33</v>
      </c>
      <c r="G66" s="5" t="s">
        <v>218</v>
      </c>
      <c r="H66" s="22">
        <v>2825.1</v>
      </c>
      <c r="I66" s="5" t="s">
        <v>218</v>
      </c>
      <c r="J66" s="5" t="s">
        <v>218</v>
      </c>
      <c r="K66" s="5" t="s">
        <v>218</v>
      </c>
      <c r="L66" s="5" t="s">
        <v>218</v>
      </c>
      <c r="M66" s="5" t="s">
        <v>218</v>
      </c>
      <c r="N66" s="5" t="s">
        <v>218</v>
      </c>
      <c r="O66" s="5" t="s">
        <v>218</v>
      </c>
      <c r="P66" s="31">
        <f t="shared" si="2"/>
        <v>2825.1</v>
      </c>
      <c r="Q66" s="7" t="s">
        <v>218</v>
      </c>
      <c r="R66" s="30">
        <f t="shared" si="3"/>
        <v>2825.1</v>
      </c>
      <c r="S66" s="5" t="s">
        <v>218</v>
      </c>
    </row>
    <row r="67" spans="1:19" ht="15.75" x14ac:dyDescent="0.25">
      <c r="A67" s="4">
        <v>51</v>
      </c>
      <c r="B67" s="5">
        <v>29</v>
      </c>
      <c r="C67" s="14" t="s">
        <v>120</v>
      </c>
      <c r="D67" s="13" t="s">
        <v>121</v>
      </c>
      <c r="E67" s="17" t="s">
        <v>200</v>
      </c>
      <c r="F67" s="5" t="s">
        <v>33</v>
      </c>
      <c r="G67" s="5" t="s">
        <v>218</v>
      </c>
      <c r="H67" s="22">
        <v>2825.1</v>
      </c>
      <c r="I67" s="5" t="s">
        <v>218</v>
      </c>
      <c r="J67" s="5" t="s">
        <v>218</v>
      </c>
      <c r="K67" s="5" t="s">
        <v>218</v>
      </c>
      <c r="L67" s="5" t="s">
        <v>218</v>
      </c>
      <c r="M67" s="5" t="s">
        <v>218</v>
      </c>
      <c r="N67" s="5" t="s">
        <v>218</v>
      </c>
      <c r="O67" s="5" t="s">
        <v>218</v>
      </c>
      <c r="P67" s="31">
        <f t="shared" si="2"/>
        <v>2825.1</v>
      </c>
      <c r="Q67" s="7" t="s">
        <v>218</v>
      </c>
      <c r="R67" s="30">
        <f t="shared" si="3"/>
        <v>2825.1</v>
      </c>
      <c r="S67" s="5" t="s">
        <v>218</v>
      </c>
    </row>
    <row r="68" spans="1:19" ht="15.75" x14ac:dyDescent="0.25">
      <c r="A68" s="4">
        <v>52</v>
      </c>
      <c r="B68" s="5">
        <v>29</v>
      </c>
      <c r="C68" s="14" t="s">
        <v>122</v>
      </c>
      <c r="D68" s="13" t="s">
        <v>123</v>
      </c>
      <c r="E68" s="17" t="s">
        <v>199</v>
      </c>
      <c r="F68" s="5" t="s">
        <v>33</v>
      </c>
      <c r="G68" s="5" t="s">
        <v>218</v>
      </c>
      <c r="H68" s="22">
        <v>2825.1</v>
      </c>
      <c r="I68" s="5" t="s">
        <v>218</v>
      </c>
      <c r="J68" s="5" t="s">
        <v>218</v>
      </c>
      <c r="K68" s="5" t="s">
        <v>218</v>
      </c>
      <c r="L68" s="5" t="s">
        <v>218</v>
      </c>
      <c r="M68" s="5" t="s">
        <v>218</v>
      </c>
      <c r="N68" s="5" t="s">
        <v>218</v>
      </c>
      <c r="O68" s="5" t="s">
        <v>218</v>
      </c>
      <c r="P68" s="31">
        <f t="shared" si="2"/>
        <v>2825.1</v>
      </c>
      <c r="Q68" s="7" t="s">
        <v>218</v>
      </c>
      <c r="R68" s="30">
        <f t="shared" si="3"/>
        <v>2825.1</v>
      </c>
      <c r="S68" s="5" t="s">
        <v>218</v>
      </c>
    </row>
    <row r="69" spans="1:19" ht="15.75" x14ac:dyDescent="0.25">
      <c r="A69" s="4">
        <v>53</v>
      </c>
      <c r="B69" s="5">
        <v>29</v>
      </c>
      <c r="C69" s="13" t="s">
        <v>124</v>
      </c>
      <c r="D69" s="13" t="s">
        <v>125</v>
      </c>
      <c r="E69" s="17" t="s">
        <v>201</v>
      </c>
      <c r="F69" s="5" t="s">
        <v>33</v>
      </c>
      <c r="G69" s="5" t="s">
        <v>218</v>
      </c>
      <c r="H69" s="22">
        <v>3500</v>
      </c>
      <c r="I69" s="5" t="s">
        <v>218</v>
      </c>
      <c r="J69" s="5" t="s">
        <v>218</v>
      </c>
      <c r="K69" s="5" t="s">
        <v>218</v>
      </c>
      <c r="L69" s="5" t="s">
        <v>218</v>
      </c>
      <c r="M69" s="5" t="s">
        <v>218</v>
      </c>
      <c r="N69" s="5" t="s">
        <v>218</v>
      </c>
      <c r="O69" s="5" t="s">
        <v>218</v>
      </c>
      <c r="P69" s="31">
        <f t="shared" si="2"/>
        <v>3500</v>
      </c>
      <c r="Q69" s="7" t="s">
        <v>218</v>
      </c>
      <c r="R69" s="30">
        <f t="shared" si="3"/>
        <v>3500</v>
      </c>
      <c r="S69" s="5" t="s">
        <v>218</v>
      </c>
    </row>
    <row r="70" spans="1:19" ht="15.75" x14ac:dyDescent="0.25">
      <c r="A70" s="4">
        <v>54</v>
      </c>
      <c r="B70" s="5">
        <v>29</v>
      </c>
      <c r="C70" s="14" t="s">
        <v>126</v>
      </c>
      <c r="D70" s="14" t="s">
        <v>127</v>
      </c>
      <c r="E70" s="17" t="s">
        <v>202</v>
      </c>
      <c r="F70" s="5" t="s">
        <v>33</v>
      </c>
      <c r="G70" s="5" t="s">
        <v>218</v>
      </c>
      <c r="H70" s="24">
        <v>2825.1</v>
      </c>
      <c r="I70" s="5" t="s">
        <v>218</v>
      </c>
      <c r="J70" s="5" t="s">
        <v>218</v>
      </c>
      <c r="K70" s="5" t="s">
        <v>218</v>
      </c>
      <c r="L70" s="5" t="s">
        <v>218</v>
      </c>
      <c r="M70" s="5" t="s">
        <v>218</v>
      </c>
      <c r="N70" s="5" t="s">
        <v>218</v>
      </c>
      <c r="O70" s="5" t="s">
        <v>218</v>
      </c>
      <c r="P70" s="31">
        <f t="shared" si="2"/>
        <v>2825.1</v>
      </c>
      <c r="Q70" s="7" t="s">
        <v>218</v>
      </c>
      <c r="R70" s="30">
        <f t="shared" si="3"/>
        <v>2825.1</v>
      </c>
      <c r="S70" s="5" t="s">
        <v>218</v>
      </c>
    </row>
    <row r="71" spans="1:19" ht="15.75" x14ac:dyDescent="0.25">
      <c r="A71" s="4">
        <v>55</v>
      </c>
      <c r="B71" s="5">
        <v>29</v>
      </c>
      <c r="C71" s="14" t="s">
        <v>128</v>
      </c>
      <c r="D71" s="14" t="s">
        <v>129</v>
      </c>
      <c r="E71" s="17" t="s">
        <v>203</v>
      </c>
      <c r="F71" s="5" t="s">
        <v>33</v>
      </c>
      <c r="G71" s="5" t="s">
        <v>218</v>
      </c>
      <c r="H71" s="22">
        <v>2825.1</v>
      </c>
      <c r="I71" s="5" t="s">
        <v>218</v>
      </c>
      <c r="J71" s="5" t="s">
        <v>218</v>
      </c>
      <c r="K71" s="5" t="s">
        <v>218</v>
      </c>
      <c r="L71" s="5" t="s">
        <v>218</v>
      </c>
      <c r="M71" s="5" t="s">
        <v>218</v>
      </c>
      <c r="N71" s="5" t="s">
        <v>218</v>
      </c>
      <c r="O71" s="5" t="s">
        <v>218</v>
      </c>
      <c r="P71" s="31">
        <f t="shared" si="2"/>
        <v>2825.1</v>
      </c>
      <c r="Q71" s="7" t="s">
        <v>218</v>
      </c>
      <c r="R71" s="30">
        <f t="shared" si="3"/>
        <v>2825.1</v>
      </c>
      <c r="S71" s="5" t="s">
        <v>218</v>
      </c>
    </row>
    <row r="72" spans="1:19" ht="15.75" x14ac:dyDescent="0.25">
      <c r="A72" s="4">
        <v>56</v>
      </c>
      <c r="B72" s="5">
        <v>29</v>
      </c>
      <c r="C72" s="14" t="s">
        <v>130</v>
      </c>
      <c r="D72" s="14" t="s">
        <v>131</v>
      </c>
      <c r="E72" s="17" t="s">
        <v>204</v>
      </c>
      <c r="F72" s="5" t="s">
        <v>33</v>
      </c>
      <c r="G72" s="5" t="s">
        <v>218</v>
      </c>
      <c r="H72" s="22">
        <v>2825.1</v>
      </c>
      <c r="I72" s="5" t="s">
        <v>218</v>
      </c>
      <c r="J72" s="5" t="s">
        <v>218</v>
      </c>
      <c r="K72" s="5" t="s">
        <v>218</v>
      </c>
      <c r="L72" s="5" t="s">
        <v>218</v>
      </c>
      <c r="M72" s="5" t="s">
        <v>218</v>
      </c>
      <c r="N72" s="5" t="s">
        <v>218</v>
      </c>
      <c r="O72" s="5" t="s">
        <v>218</v>
      </c>
      <c r="P72" s="31">
        <f t="shared" si="2"/>
        <v>2825.1</v>
      </c>
      <c r="Q72" s="7" t="s">
        <v>218</v>
      </c>
      <c r="R72" s="30">
        <f t="shared" si="3"/>
        <v>2825.1</v>
      </c>
      <c r="S72" s="5" t="s">
        <v>218</v>
      </c>
    </row>
    <row r="73" spans="1:19" ht="15.75" x14ac:dyDescent="0.25">
      <c r="A73" s="4">
        <v>57</v>
      </c>
      <c r="B73" s="5">
        <v>29</v>
      </c>
      <c r="C73" s="14" t="s">
        <v>132</v>
      </c>
      <c r="D73" s="14" t="s">
        <v>133</v>
      </c>
      <c r="E73" s="17" t="s">
        <v>205</v>
      </c>
      <c r="F73" s="5" t="s">
        <v>33</v>
      </c>
      <c r="G73" s="5" t="s">
        <v>218</v>
      </c>
      <c r="H73" s="22">
        <v>2825.1</v>
      </c>
      <c r="I73" s="5" t="s">
        <v>218</v>
      </c>
      <c r="J73" s="5" t="s">
        <v>218</v>
      </c>
      <c r="K73" s="5" t="s">
        <v>218</v>
      </c>
      <c r="L73" s="5" t="s">
        <v>218</v>
      </c>
      <c r="M73" s="5" t="s">
        <v>218</v>
      </c>
      <c r="N73" s="5" t="s">
        <v>218</v>
      </c>
      <c r="O73" s="5" t="s">
        <v>218</v>
      </c>
      <c r="P73" s="31">
        <f t="shared" si="2"/>
        <v>2825.1</v>
      </c>
      <c r="Q73" s="7" t="s">
        <v>218</v>
      </c>
      <c r="R73" s="30">
        <f t="shared" si="3"/>
        <v>2825.1</v>
      </c>
      <c r="S73" s="5" t="s">
        <v>218</v>
      </c>
    </row>
    <row r="74" spans="1:19" ht="15.75" x14ac:dyDescent="0.25">
      <c r="A74" s="4">
        <v>58</v>
      </c>
      <c r="B74" s="5">
        <v>29</v>
      </c>
      <c r="C74" s="14" t="s">
        <v>134</v>
      </c>
      <c r="D74" s="14" t="s">
        <v>135</v>
      </c>
      <c r="E74" s="17" t="s">
        <v>205</v>
      </c>
      <c r="F74" s="5" t="s">
        <v>33</v>
      </c>
      <c r="G74" s="5" t="s">
        <v>218</v>
      </c>
      <c r="H74" s="22">
        <v>2825.1</v>
      </c>
      <c r="I74" s="5" t="s">
        <v>218</v>
      </c>
      <c r="J74" s="5" t="s">
        <v>218</v>
      </c>
      <c r="K74" s="5" t="s">
        <v>218</v>
      </c>
      <c r="L74" s="5" t="s">
        <v>218</v>
      </c>
      <c r="M74" s="5" t="s">
        <v>218</v>
      </c>
      <c r="N74" s="5" t="s">
        <v>218</v>
      </c>
      <c r="O74" s="5" t="s">
        <v>218</v>
      </c>
      <c r="P74" s="31">
        <f t="shared" si="2"/>
        <v>2825.1</v>
      </c>
      <c r="Q74" s="7" t="s">
        <v>218</v>
      </c>
      <c r="R74" s="30">
        <f t="shared" si="3"/>
        <v>2825.1</v>
      </c>
      <c r="S74" s="5" t="s">
        <v>218</v>
      </c>
    </row>
    <row r="75" spans="1:19" ht="15.75" x14ac:dyDescent="0.25">
      <c r="A75" s="4">
        <v>59</v>
      </c>
      <c r="B75" s="5">
        <v>29</v>
      </c>
      <c r="C75" s="14" t="s">
        <v>136</v>
      </c>
      <c r="D75" s="14" t="s">
        <v>137</v>
      </c>
      <c r="E75" s="17" t="s">
        <v>204</v>
      </c>
      <c r="F75" s="5" t="s">
        <v>33</v>
      </c>
      <c r="G75" s="5" t="s">
        <v>218</v>
      </c>
      <c r="H75" s="22">
        <v>2825.1</v>
      </c>
      <c r="I75" s="5" t="s">
        <v>218</v>
      </c>
      <c r="J75" s="5" t="s">
        <v>218</v>
      </c>
      <c r="K75" s="5" t="s">
        <v>218</v>
      </c>
      <c r="L75" s="5" t="s">
        <v>218</v>
      </c>
      <c r="M75" s="5" t="s">
        <v>218</v>
      </c>
      <c r="N75" s="5" t="s">
        <v>218</v>
      </c>
      <c r="O75" s="5" t="s">
        <v>218</v>
      </c>
      <c r="P75" s="31">
        <f t="shared" si="2"/>
        <v>2825.1</v>
      </c>
      <c r="Q75" s="7" t="s">
        <v>218</v>
      </c>
      <c r="R75" s="30">
        <f t="shared" si="3"/>
        <v>2825.1</v>
      </c>
      <c r="S75" s="5" t="s">
        <v>218</v>
      </c>
    </row>
    <row r="76" spans="1:19" ht="31.5" x14ac:dyDescent="0.25">
      <c r="A76" s="4">
        <v>60</v>
      </c>
      <c r="B76" s="5">
        <v>29</v>
      </c>
      <c r="C76" s="14" t="s">
        <v>138</v>
      </c>
      <c r="D76" s="14" t="s">
        <v>139</v>
      </c>
      <c r="E76" s="21" t="s">
        <v>206</v>
      </c>
      <c r="F76" s="5" t="s">
        <v>33</v>
      </c>
      <c r="G76" s="5" t="s">
        <v>218</v>
      </c>
      <c r="H76" s="22">
        <v>2825.1</v>
      </c>
      <c r="I76" s="5" t="s">
        <v>218</v>
      </c>
      <c r="J76" s="5" t="s">
        <v>218</v>
      </c>
      <c r="K76" s="5" t="s">
        <v>218</v>
      </c>
      <c r="L76" s="5" t="s">
        <v>218</v>
      </c>
      <c r="M76" s="5" t="s">
        <v>218</v>
      </c>
      <c r="N76" s="5" t="s">
        <v>218</v>
      </c>
      <c r="O76" s="5" t="s">
        <v>218</v>
      </c>
      <c r="P76" s="31">
        <f t="shared" si="2"/>
        <v>2825.1</v>
      </c>
      <c r="Q76" s="7" t="s">
        <v>218</v>
      </c>
      <c r="R76" s="30">
        <f t="shared" si="3"/>
        <v>2825.1</v>
      </c>
      <c r="S76" s="5" t="s">
        <v>218</v>
      </c>
    </row>
    <row r="77" spans="1:19" ht="15.75" x14ac:dyDescent="0.25">
      <c r="A77" s="4">
        <v>61</v>
      </c>
      <c r="B77" s="5">
        <v>29</v>
      </c>
      <c r="C77" s="14" t="s">
        <v>140</v>
      </c>
      <c r="D77" s="14" t="s">
        <v>141</v>
      </c>
      <c r="E77" s="17" t="s">
        <v>207</v>
      </c>
      <c r="F77" s="5" t="s">
        <v>33</v>
      </c>
      <c r="G77" s="5" t="s">
        <v>218</v>
      </c>
      <c r="H77" s="23">
        <v>2000</v>
      </c>
      <c r="I77" s="5" t="s">
        <v>218</v>
      </c>
      <c r="J77" s="5" t="s">
        <v>218</v>
      </c>
      <c r="K77" s="5" t="s">
        <v>218</v>
      </c>
      <c r="L77" s="5" t="s">
        <v>218</v>
      </c>
      <c r="M77" s="5" t="s">
        <v>218</v>
      </c>
      <c r="N77" s="5" t="s">
        <v>218</v>
      </c>
      <c r="O77" s="5" t="s">
        <v>218</v>
      </c>
      <c r="P77" s="31">
        <f t="shared" si="2"/>
        <v>2000</v>
      </c>
      <c r="Q77" s="7" t="s">
        <v>218</v>
      </c>
      <c r="R77" s="30">
        <f t="shared" si="3"/>
        <v>2000</v>
      </c>
      <c r="S77" s="5" t="s">
        <v>218</v>
      </c>
    </row>
    <row r="78" spans="1:19" ht="15.75" x14ac:dyDescent="0.25">
      <c r="A78" s="4">
        <v>62</v>
      </c>
      <c r="B78" s="5">
        <v>29</v>
      </c>
      <c r="C78" s="14" t="s">
        <v>142</v>
      </c>
      <c r="D78" s="14" t="s">
        <v>143</v>
      </c>
      <c r="E78" s="17" t="s">
        <v>204</v>
      </c>
      <c r="F78" s="5" t="s">
        <v>33</v>
      </c>
      <c r="G78" s="5" t="s">
        <v>218</v>
      </c>
      <c r="H78" s="22">
        <v>2825.1</v>
      </c>
      <c r="I78" s="5" t="s">
        <v>218</v>
      </c>
      <c r="J78" s="5" t="s">
        <v>218</v>
      </c>
      <c r="K78" s="5" t="s">
        <v>218</v>
      </c>
      <c r="L78" s="5" t="s">
        <v>218</v>
      </c>
      <c r="M78" s="5" t="s">
        <v>218</v>
      </c>
      <c r="N78" s="5" t="s">
        <v>218</v>
      </c>
      <c r="O78" s="5" t="s">
        <v>218</v>
      </c>
      <c r="P78" s="31">
        <f t="shared" si="2"/>
        <v>2825.1</v>
      </c>
      <c r="Q78" s="7" t="s">
        <v>218</v>
      </c>
      <c r="R78" s="30">
        <f t="shared" si="3"/>
        <v>2825.1</v>
      </c>
      <c r="S78" s="5" t="s">
        <v>218</v>
      </c>
    </row>
    <row r="79" spans="1:19" ht="15.75" x14ac:dyDescent="0.25">
      <c r="A79" s="4">
        <v>63</v>
      </c>
      <c r="B79" s="5">
        <v>29</v>
      </c>
      <c r="C79" s="14" t="s">
        <v>144</v>
      </c>
      <c r="D79" s="14" t="s">
        <v>145</v>
      </c>
      <c r="E79" s="17" t="s">
        <v>208</v>
      </c>
      <c r="F79" s="5" t="s">
        <v>33</v>
      </c>
      <c r="G79" s="5" t="s">
        <v>218</v>
      </c>
      <c r="H79" s="22">
        <v>2825.1</v>
      </c>
      <c r="I79" s="5" t="s">
        <v>218</v>
      </c>
      <c r="J79" s="5" t="s">
        <v>218</v>
      </c>
      <c r="K79" s="5" t="s">
        <v>218</v>
      </c>
      <c r="L79" s="5" t="s">
        <v>218</v>
      </c>
      <c r="M79" s="5" t="s">
        <v>218</v>
      </c>
      <c r="N79" s="5" t="s">
        <v>218</v>
      </c>
      <c r="O79" s="5" t="s">
        <v>218</v>
      </c>
      <c r="P79" s="31">
        <f t="shared" si="2"/>
        <v>2825.1</v>
      </c>
      <c r="Q79" s="7" t="s">
        <v>218</v>
      </c>
      <c r="R79" s="30">
        <f t="shared" si="3"/>
        <v>2825.1</v>
      </c>
      <c r="S79" s="5" t="s">
        <v>218</v>
      </c>
    </row>
    <row r="80" spans="1:19" ht="15.75" x14ac:dyDescent="0.25">
      <c r="A80" s="4">
        <v>64</v>
      </c>
      <c r="B80" s="5">
        <v>29</v>
      </c>
      <c r="C80" s="13" t="s">
        <v>146</v>
      </c>
      <c r="D80" s="13" t="s">
        <v>147</v>
      </c>
      <c r="E80" s="17" t="s">
        <v>208</v>
      </c>
      <c r="F80" s="5" t="s">
        <v>33</v>
      </c>
      <c r="G80" s="5" t="s">
        <v>218</v>
      </c>
      <c r="H80" s="22">
        <v>2825.1</v>
      </c>
      <c r="I80" s="5" t="s">
        <v>218</v>
      </c>
      <c r="J80" s="5" t="s">
        <v>218</v>
      </c>
      <c r="K80" s="5" t="s">
        <v>218</v>
      </c>
      <c r="L80" s="5" t="s">
        <v>218</v>
      </c>
      <c r="M80" s="5" t="s">
        <v>218</v>
      </c>
      <c r="N80" s="5" t="s">
        <v>218</v>
      </c>
      <c r="O80" s="5" t="s">
        <v>218</v>
      </c>
      <c r="P80" s="31">
        <f t="shared" si="2"/>
        <v>2825.1</v>
      </c>
      <c r="Q80" s="7" t="s">
        <v>218</v>
      </c>
      <c r="R80" s="30">
        <f t="shared" si="3"/>
        <v>2825.1</v>
      </c>
      <c r="S80" s="5" t="s">
        <v>218</v>
      </c>
    </row>
    <row r="81" spans="1:26" ht="15.75" x14ac:dyDescent="0.25">
      <c r="A81" s="4">
        <v>65</v>
      </c>
      <c r="B81" s="5">
        <v>29</v>
      </c>
      <c r="C81" s="13" t="s">
        <v>148</v>
      </c>
      <c r="D81" s="13" t="s">
        <v>149</v>
      </c>
      <c r="E81" s="17" t="s">
        <v>209</v>
      </c>
      <c r="F81" s="5" t="s">
        <v>33</v>
      </c>
      <c r="G81" s="5" t="s">
        <v>218</v>
      </c>
      <c r="H81" s="22">
        <v>2825.1</v>
      </c>
      <c r="I81" s="5" t="s">
        <v>218</v>
      </c>
      <c r="J81" s="5" t="s">
        <v>218</v>
      </c>
      <c r="K81" s="5" t="s">
        <v>218</v>
      </c>
      <c r="L81" s="5" t="s">
        <v>218</v>
      </c>
      <c r="M81" s="5" t="s">
        <v>218</v>
      </c>
      <c r="N81" s="5" t="s">
        <v>218</v>
      </c>
      <c r="O81" s="5" t="s">
        <v>218</v>
      </c>
      <c r="P81" s="31">
        <f t="shared" si="2"/>
        <v>2825.1</v>
      </c>
      <c r="Q81" s="7" t="s">
        <v>218</v>
      </c>
      <c r="R81" s="30">
        <f t="shared" si="3"/>
        <v>2825.1</v>
      </c>
      <c r="S81" s="5" t="s">
        <v>218</v>
      </c>
    </row>
    <row r="82" spans="1:26" ht="15.75" x14ac:dyDescent="0.25">
      <c r="A82" s="4">
        <v>66</v>
      </c>
      <c r="B82" s="5">
        <v>29</v>
      </c>
      <c r="C82" s="15" t="s">
        <v>150</v>
      </c>
      <c r="D82" s="15" t="s">
        <v>151</v>
      </c>
      <c r="E82" s="19" t="s">
        <v>210</v>
      </c>
      <c r="F82" s="5" t="s">
        <v>33</v>
      </c>
      <c r="G82" s="5" t="s">
        <v>218</v>
      </c>
      <c r="H82" s="25">
        <v>2825.1</v>
      </c>
      <c r="I82" s="5" t="s">
        <v>218</v>
      </c>
      <c r="J82" s="5" t="s">
        <v>218</v>
      </c>
      <c r="K82" s="5" t="s">
        <v>218</v>
      </c>
      <c r="L82" s="5" t="s">
        <v>218</v>
      </c>
      <c r="M82" s="5" t="s">
        <v>218</v>
      </c>
      <c r="N82" s="5" t="s">
        <v>218</v>
      </c>
      <c r="O82" s="5" t="s">
        <v>218</v>
      </c>
      <c r="P82" s="31">
        <f t="shared" si="2"/>
        <v>2825.1</v>
      </c>
      <c r="Q82" s="7" t="s">
        <v>218</v>
      </c>
      <c r="R82" s="30">
        <f t="shared" si="3"/>
        <v>2825.1</v>
      </c>
      <c r="S82" s="5" t="s">
        <v>218</v>
      </c>
    </row>
    <row r="83" spans="1:26" ht="15.75" x14ac:dyDescent="0.25">
      <c r="A83" s="4">
        <v>67</v>
      </c>
      <c r="B83" s="5">
        <v>29</v>
      </c>
      <c r="C83" s="15" t="s">
        <v>152</v>
      </c>
      <c r="D83" s="15" t="s">
        <v>153</v>
      </c>
      <c r="E83" s="35" t="s">
        <v>211</v>
      </c>
      <c r="F83" s="5" t="s">
        <v>33</v>
      </c>
      <c r="G83" s="5" t="s">
        <v>218</v>
      </c>
      <c r="H83" s="25">
        <v>2825.1</v>
      </c>
      <c r="I83" s="5" t="s">
        <v>218</v>
      </c>
      <c r="J83" s="5" t="s">
        <v>218</v>
      </c>
      <c r="K83" s="5" t="s">
        <v>218</v>
      </c>
      <c r="L83" s="5" t="s">
        <v>218</v>
      </c>
      <c r="M83" s="5" t="s">
        <v>218</v>
      </c>
      <c r="N83" s="5" t="s">
        <v>218</v>
      </c>
      <c r="O83" s="5" t="s">
        <v>218</v>
      </c>
      <c r="P83" s="31">
        <f t="shared" si="2"/>
        <v>2825.1</v>
      </c>
      <c r="Q83" s="7" t="s">
        <v>218</v>
      </c>
      <c r="R83" s="30">
        <f t="shared" si="3"/>
        <v>2825.1</v>
      </c>
      <c r="S83" s="5" t="s">
        <v>218</v>
      </c>
    </row>
    <row r="84" spans="1:26" ht="15.75" x14ac:dyDescent="0.25">
      <c r="A84" s="4">
        <v>68</v>
      </c>
      <c r="B84" s="5">
        <v>29</v>
      </c>
      <c r="C84" s="15" t="s">
        <v>154</v>
      </c>
      <c r="D84" s="15" t="s">
        <v>155</v>
      </c>
      <c r="E84" s="19" t="s">
        <v>212</v>
      </c>
      <c r="F84" s="5" t="s">
        <v>33</v>
      </c>
      <c r="G84" s="5" t="s">
        <v>218</v>
      </c>
      <c r="H84" s="25">
        <v>2825.1</v>
      </c>
      <c r="I84" s="5" t="s">
        <v>218</v>
      </c>
      <c r="J84" s="5" t="s">
        <v>218</v>
      </c>
      <c r="K84" s="5" t="s">
        <v>218</v>
      </c>
      <c r="L84" s="5" t="s">
        <v>218</v>
      </c>
      <c r="M84" s="5" t="s">
        <v>218</v>
      </c>
      <c r="N84" s="5" t="s">
        <v>218</v>
      </c>
      <c r="O84" s="5" t="s">
        <v>218</v>
      </c>
      <c r="P84" s="31">
        <f t="shared" si="2"/>
        <v>2825.1</v>
      </c>
      <c r="Q84" s="7" t="s">
        <v>218</v>
      </c>
      <c r="R84" s="30">
        <f t="shared" si="3"/>
        <v>2825.1</v>
      </c>
      <c r="S84" s="5" t="s">
        <v>218</v>
      </c>
    </row>
    <row r="85" spans="1:26" ht="15.75" x14ac:dyDescent="0.25">
      <c r="A85" s="4">
        <v>69</v>
      </c>
      <c r="B85" s="5">
        <v>29</v>
      </c>
      <c r="C85" s="15" t="s">
        <v>156</v>
      </c>
      <c r="D85" s="15" t="s">
        <v>157</v>
      </c>
      <c r="E85" s="19" t="s">
        <v>213</v>
      </c>
      <c r="F85" s="5" t="s">
        <v>33</v>
      </c>
      <c r="G85" s="5" t="s">
        <v>218</v>
      </c>
      <c r="H85" s="26">
        <v>4800</v>
      </c>
      <c r="I85" s="5" t="s">
        <v>218</v>
      </c>
      <c r="J85" s="5" t="s">
        <v>218</v>
      </c>
      <c r="K85" s="5" t="s">
        <v>218</v>
      </c>
      <c r="L85" s="5" t="s">
        <v>218</v>
      </c>
      <c r="M85" s="5" t="s">
        <v>218</v>
      </c>
      <c r="N85" s="5" t="s">
        <v>218</v>
      </c>
      <c r="O85" s="5" t="s">
        <v>218</v>
      </c>
      <c r="P85" s="31">
        <f t="shared" si="2"/>
        <v>4800</v>
      </c>
      <c r="Q85" s="7" t="s">
        <v>218</v>
      </c>
      <c r="R85" s="30">
        <f t="shared" si="3"/>
        <v>4800</v>
      </c>
      <c r="S85" s="5" t="s">
        <v>218</v>
      </c>
    </row>
    <row r="86" spans="1:26" ht="15.75" x14ac:dyDescent="0.25">
      <c r="A86" s="4">
        <v>70</v>
      </c>
      <c r="B86" s="5">
        <v>29</v>
      </c>
      <c r="C86" s="16" t="s">
        <v>158</v>
      </c>
      <c r="D86" s="16" t="s">
        <v>159</v>
      </c>
      <c r="E86" s="36" t="s">
        <v>214</v>
      </c>
      <c r="F86" s="5" t="s">
        <v>33</v>
      </c>
      <c r="G86" s="5" t="s">
        <v>218</v>
      </c>
      <c r="H86" s="27">
        <v>2825.1</v>
      </c>
      <c r="I86" s="5" t="s">
        <v>218</v>
      </c>
      <c r="J86" s="5" t="s">
        <v>218</v>
      </c>
      <c r="K86" s="5" t="s">
        <v>218</v>
      </c>
      <c r="L86" s="5" t="s">
        <v>218</v>
      </c>
      <c r="M86" s="5" t="s">
        <v>218</v>
      </c>
      <c r="N86" s="5" t="s">
        <v>218</v>
      </c>
      <c r="O86" s="5" t="s">
        <v>218</v>
      </c>
      <c r="P86" s="31">
        <f t="shared" si="2"/>
        <v>2825.1</v>
      </c>
      <c r="Q86" s="7" t="s">
        <v>218</v>
      </c>
      <c r="R86" s="30">
        <f t="shared" si="3"/>
        <v>2825.1</v>
      </c>
      <c r="S86" s="5" t="s">
        <v>218</v>
      </c>
    </row>
    <row r="87" spans="1:26" ht="15.75" x14ac:dyDescent="0.25">
      <c r="A87" s="4">
        <v>71</v>
      </c>
      <c r="B87" s="5">
        <v>29</v>
      </c>
      <c r="C87" s="13" t="s">
        <v>160</v>
      </c>
      <c r="D87" s="13" t="s">
        <v>39</v>
      </c>
      <c r="E87" s="17" t="s">
        <v>171</v>
      </c>
      <c r="F87" s="5" t="s">
        <v>33</v>
      </c>
      <c r="G87" s="5" t="s">
        <v>218</v>
      </c>
      <c r="H87" s="27">
        <v>2825.1</v>
      </c>
      <c r="I87" s="5" t="s">
        <v>218</v>
      </c>
      <c r="J87" s="5" t="s">
        <v>218</v>
      </c>
      <c r="K87" s="5" t="s">
        <v>218</v>
      </c>
      <c r="L87" s="5" t="s">
        <v>218</v>
      </c>
      <c r="M87" s="5" t="s">
        <v>218</v>
      </c>
      <c r="N87" s="5" t="s">
        <v>218</v>
      </c>
      <c r="O87" s="5" t="s">
        <v>218</v>
      </c>
      <c r="P87" s="31">
        <f t="shared" si="2"/>
        <v>2825.1</v>
      </c>
      <c r="Q87" s="7" t="s">
        <v>218</v>
      </c>
      <c r="R87" s="30">
        <f t="shared" si="3"/>
        <v>2825.1</v>
      </c>
      <c r="S87" s="5" t="s">
        <v>218</v>
      </c>
    </row>
    <row r="88" spans="1:26" ht="15.75" x14ac:dyDescent="0.25">
      <c r="A88" s="4">
        <v>72</v>
      </c>
      <c r="B88" s="5">
        <v>29</v>
      </c>
      <c r="C88" s="13" t="s">
        <v>161</v>
      </c>
      <c r="D88" s="13" t="s">
        <v>162</v>
      </c>
      <c r="E88" s="17" t="s">
        <v>215</v>
      </c>
      <c r="F88" s="5" t="s">
        <v>33</v>
      </c>
      <c r="G88" s="5" t="s">
        <v>218</v>
      </c>
      <c r="H88" s="24">
        <v>3500</v>
      </c>
      <c r="I88" s="5" t="s">
        <v>218</v>
      </c>
      <c r="J88" s="5" t="s">
        <v>218</v>
      </c>
      <c r="K88" s="5" t="s">
        <v>218</v>
      </c>
      <c r="L88" s="5" t="s">
        <v>218</v>
      </c>
      <c r="M88" s="5" t="s">
        <v>218</v>
      </c>
      <c r="N88" s="5" t="s">
        <v>218</v>
      </c>
      <c r="O88" s="5" t="s">
        <v>218</v>
      </c>
      <c r="P88" s="31">
        <f t="shared" si="2"/>
        <v>3500</v>
      </c>
      <c r="Q88" s="7" t="s">
        <v>218</v>
      </c>
      <c r="R88" s="30">
        <f t="shared" si="3"/>
        <v>3500</v>
      </c>
      <c r="S88" s="5" t="s">
        <v>218</v>
      </c>
    </row>
    <row r="89" spans="1:26" ht="15.75" x14ac:dyDescent="0.25">
      <c r="A89" s="4">
        <v>73</v>
      </c>
      <c r="B89" s="5">
        <v>29</v>
      </c>
      <c r="C89" s="13" t="s">
        <v>163</v>
      </c>
      <c r="D89" s="13" t="s">
        <v>164</v>
      </c>
      <c r="E89" s="17" t="s">
        <v>216</v>
      </c>
      <c r="F89" s="5" t="s">
        <v>33</v>
      </c>
      <c r="G89" s="5" t="s">
        <v>218</v>
      </c>
      <c r="H89" s="24">
        <v>2825.1</v>
      </c>
      <c r="I89" s="5" t="s">
        <v>218</v>
      </c>
      <c r="J89" s="5" t="s">
        <v>218</v>
      </c>
      <c r="K89" s="5" t="s">
        <v>218</v>
      </c>
      <c r="L89" s="5" t="s">
        <v>218</v>
      </c>
      <c r="M89" s="5" t="s">
        <v>218</v>
      </c>
      <c r="N89" s="5" t="s">
        <v>218</v>
      </c>
      <c r="O89" s="5" t="s">
        <v>218</v>
      </c>
      <c r="P89" s="31">
        <f t="shared" ref="P89:P91" si="4">H89</f>
        <v>2825.1</v>
      </c>
      <c r="Q89" s="7" t="s">
        <v>218</v>
      </c>
      <c r="R89" s="30">
        <f t="shared" ref="R89:R91" si="5">H89</f>
        <v>2825.1</v>
      </c>
      <c r="S89" s="5" t="s">
        <v>218</v>
      </c>
    </row>
    <row r="90" spans="1:26" ht="15.75" x14ac:dyDescent="0.25">
      <c r="A90" s="4">
        <v>74</v>
      </c>
      <c r="B90" s="5">
        <v>29</v>
      </c>
      <c r="C90" s="13" t="s">
        <v>165</v>
      </c>
      <c r="D90" s="13" t="s">
        <v>166</v>
      </c>
      <c r="E90" s="17" t="s">
        <v>217</v>
      </c>
      <c r="F90" s="5" t="s">
        <v>33</v>
      </c>
      <c r="G90" s="5" t="s">
        <v>218</v>
      </c>
      <c r="H90" s="24">
        <v>2825.1</v>
      </c>
      <c r="I90" s="5" t="s">
        <v>218</v>
      </c>
      <c r="J90" s="5" t="s">
        <v>218</v>
      </c>
      <c r="K90" s="5" t="s">
        <v>218</v>
      </c>
      <c r="L90" s="5" t="s">
        <v>218</v>
      </c>
      <c r="M90" s="5" t="s">
        <v>218</v>
      </c>
      <c r="N90" s="5" t="s">
        <v>218</v>
      </c>
      <c r="O90" s="5" t="s">
        <v>218</v>
      </c>
      <c r="P90" s="31">
        <f t="shared" si="4"/>
        <v>2825.1</v>
      </c>
      <c r="Q90" s="7" t="s">
        <v>218</v>
      </c>
      <c r="R90" s="30">
        <f t="shared" si="5"/>
        <v>2825.1</v>
      </c>
      <c r="S90" s="5" t="s">
        <v>218</v>
      </c>
    </row>
    <row r="91" spans="1:26" s="43" customFormat="1" ht="15.75" x14ac:dyDescent="0.25">
      <c r="A91" s="4">
        <v>75</v>
      </c>
      <c r="B91" s="44">
        <v>29</v>
      </c>
      <c r="C91" s="15" t="s">
        <v>314</v>
      </c>
      <c r="D91" s="15" t="s">
        <v>315</v>
      </c>
      <c r="E91" s="39" t="s">
        <v>316</v>
      </c>
      <c r="F91" s="42" t="s">
        <v>33</v>
      </c>
      <c r="G91" s="42" t="s">
        <v>218</v>
      </c>
      <c r="H91" s="40">
        <v>7500</v>
      </c>
      <c r="I91" s="42" t="s">
        <v>218</v>
      </c>
      <c r="J91" s="42" t="s">
        <v>218</v>
      </c>
      <c r="K91" s="42" t="s">
        <v>218</v>
      </c>
      <c r="L91" s="42" t="s">
        <v>218</v>
      </c>
      <c r="M91" s="42" t="s">
        <v>218</v>
      </c>
      <c r="N91" s="42" t="s">
        <v>218</v>
      </c>
      <c r="O91" s="42" t="s">
        <v>218</v>
      </c>
      <c r="P91" s="45">
        <f t="shared" si="4"/>
        <v>7500</v>
      </c>
      <c r="Q91" s="46"/>
      <c r="R91" s="47">
        <f t="shared" si="5"/>
        <v>7500</v>
      </c>
      <c r="S91" s="42" t="s">
        <v>218</v>
      </c>
    </row>
    <row r="92" spans="1:26" ht="25.5" x14ac:dyDescent="0.25">
      <c r="A92" s="2" t="s">
        <v>1</v>
      </c>
      <c r="B92" s="2" t="s">
        <v>2</v>
      </c>
      <c r="C92" s="11" t="s">
        <v>262</v>
      </c>
      <c r="D92" s="12" t="s">
        <v>263</v>
      </c>
      <c r="E92" s="2" t="s">
        <v>4</v>
      </c>
      <c r="F92" s="2" t="s">
        <v>5</v>
      </c>
      <c r="G92" s="3" t="s">
        <v>6</v>
      </c>
      <c r="H92" s="3" t="s">
        <v>7</v>
      </c>
      <c r="I92" s="3" t="s">
        <v>8</v>
      </c>
      <c r="J92" s="3" t="s">
        <v>9</v>
      </c>
      <c r="K92" s="3" t="s">
        <v>10</v>
      </c>
      <c r="L92" s="3" t="s">
        <v>11</v>
      </c>
      <c r="M92" s="3" t="s">
        <v>12</v>
      </c>
      <c r="N92" s="3" t="s">
        <v>13</v>
      </c>
      <c r="O92" s="3" t="s">
        <v>14</v>
      </c>
      <c r="P92" s="10" t="s">
        <v>15</v>
      </c>
      <c r="Q92" s="10" t="s">
        <v>16</v>
      </c>
      <c r="R92" s="10" t="s">
        <v>17</v>
      </c>
      <c r="S92" s="3" t="s">
        <v>18</v>
      </c>
      <c r="X92" s="37">
        <v>2825.1</v>
      </c>
    </row>
    <row r="93" spans="1:26" ht="15.75" x14ac:dyDescent="0.25">
      <c r="A93" s="4">
        <v>76</v>
      </c>
      <c r="B93" s="5">
        <v>22</v>
      </c>
      <c r="C93" s="13" t="s">
        <v>220</v>
      </c>
      <c r="D93" s="13" t="s">
        <v>221</v>
      </c>
      <c r="E93" s="17" t="s">
        <v>248</v>
      </c>
      <c r="F93" s="5" t="s">
        <v>33</v>
      </c>
      <c r="G93" s="5" t="s">
        <v>218</v>
      </c>
      <c r="H93" s="24">
        <v>4500</v>
      </c>
      <c r="I93" s="5" t="s">
        <v>218</v>
      </c>
      <c r="J93" s="5" t="s">
        <v>218</v>
      </c>
      <c r="K93" s="5" t="s">
        <v>218</v>
      </c>
      <c r="L93" s="5" t="s">
        <v>218</v>
      </c>
      <c r="M93" s="32">
        <v>250</v>
      </c>
      <c r="N93" s="5" t="s">
        <v>218</v>
      </c>
      <c r="O93" s="5" t="s">
        <v>218</v>
      </c>
      <c r="P93" s="33">
        <f>H93+M93</f>
        <v>4750</v>
      </c>
      <c r="Q93" s="38">
        <v>539.58000000000004</v>
      </c>
      <c r="R93" s="33">
        <f t="shared" ref="R93:R100" si="6">H93+M93-Q93</f>
        <v>4210.42</v>
      </c>
      <c r="S93" s="5" t="s">
        <v>218</v>
      </c>
      <c r="X93">
        <v>250</v>
      </c>
    </row>
    <row r="94" spans="1:26" ht="15.75" x14ac:dyDescent="0.25">
      <c r="A94" s="4">
        <v>77</v>
      </c>
      <c r="B94" s="5">
        <v>22</v>
      </c>
      <c r="C94" s="13" t="s">
        <v>222</v>
      </c>
      <c r="D94" s="13" t="s">
        <v>223</v>
      </c>
      <c r="E94" s="17" t="s">
        <v>249</v>
      </c>
      <c r="F94" s="5" t="s">
        <v>33</v>
      </c>
      <c r="G94" s="5" t="s">
        <v>218</v>
      </c>
      <c r="H94" s="24">
        <v>3500</v>
      </c>
      <c r="I94" s="5" t="s">
        <v>218</v>
      </c>
      <c r="J94" s="5" t="s">
        <v>218</v>
      </c>
      <c r="K94" s="5" t="s">
        <v>218</v>
      </c>
      <c r="L94" s="5" t="s">
        <v>218</v>
      </c>
      <c r="M94" s="32">
        <v>250</v>
      </c>
      <c r="N94" s="5" t="s">
        <v>218</v>
      </c>
      <c r="O94" s="5" t="s">
        <v>218</v>
      </c>
      <c r="P94" s="33">
        <f t="shared" ref="P94:P107" si="7">H94+M94</f>
        <v>3750</v>
      </c>
      <c r="Q94" s="38">
        <v>414.05</v>
      </c>
      <c r="R94" s="33">
        <f t="shared" si="6"/>
        <v>3335.95</v>
      </c>
      <c r="S94" s="5" t="s">
        <v>218</v>
      </c>
      <c r="X94" s="37">
        <f>SUM(X92:X93)</f>
        <v>3075.1</v>
      </c>
      <c r="Z94" s="37">
        <f>X94-X100</f>
        <v>2702.92</v>
      </c>
    </row>
    <row r="95" spans="1:26" ht="15.75" x14ac:dyDescent="0.25">
      <c r="A95" s="4">
        <v>78</v>
      </c>
      <c r="B95" s="5">
        <v>22</v>
      </c>
      <c r="C95" s="13" t="s">
        <v>224</v>
      </c>
      <c r="D95" s="13" t="s">
        <v>225</v>
      </c>
      <c r="E95" s="17" t="s">
        <v>250</v>
      </c>
      <c r="F95" s="5" t="s">
        <v>33</v>
      </c>
      <c r="G95" s="5" t="s">
        <v>218</v>
      </c>
      <c r="H95" s="24">
        <v>2825.1</v>
      </c>
      <c r="I95" s="5" t="s">
        <v>218</v>
      </c>
      <c r="J95" s="5" t="s">
        <v>218</v>
      </c>
      <c r="K95" s="5" t="s">
        <v>218</v>
      </c>
      <c r="L95" s="5" t="s">
        <v>218</v>
      </c>
      <c r="M95" s="32">
        <v>250</v>
      </c>
      <c r="N95" s="5" t="s">
        <v>218</v>
      </c>
      <c r="O95" s="5" t="s">
        <v>218</v>
      </c>
      <c r="P95" s="33">
        <f t="shared" si="7"/>
        <v>3075.1</v>
      </c>
      <c r="Q95" s="38">
        <v>334.21</v>
      </c>
      <c r="R95" s="33">
        <f t="shared" si="6"/>
        <v>2740.89</v>
      </c>
      <c r="S95" s="5" t="s">
        <v>218</v>
      </c>
    </row>
    <row r="96" spans="1:26" ht="15.75" x14ac:dyDescent="0.25">
      <c r="A96" s="4">
        <v>79</v>
      </c>
      <c r="B96" s="5">
        <v>22</v>
      </c>
      <c r="C96" s="13" t="s">
        <v>226</v>
      </c>
      <c r="D96" s="13" t="s">
        <v>227</v>
      </c>
      <c r="E96" s="17" t="s">
        <v>251</v>
      </c>
      <c r="F96" s="5" t="s">
        <v>33</v>
      </c>
      <c r="G96" s="5" t="s">
        <v>218</v>
      </c>
      <c r="H96" s="24">
        <v>2825</v>
      </c>
      <c r="I96" s="5" t="s">
        <v>218</v>
      </c>
      <c r="J96" s="5" t="s">
        <v>218</v>
      </c>
      <c r="K96" s="5" t="s">
        <v>218</v>
      </c>
      <c r="L96" s="5" t="s">
        <v>218</v>
      </c>
      <c r="M96" s="32">
        <v>250</v>
      </c>
      <c r="N96" s="5" t="s">
        <v>218</v>
      </c>
      <c r="O96" s="5" t="s">
        <v>218</v>
      </c>
      <c r="P96" s="33">
        <f t="shared" si="7"/>
        <v>3075</v>
      </c>
      <c r="Q96" s="38">
        <v>369.17</v>
      </c>
      <c r="R96" s="33">
        <f t="shared" si="6"/>
        <v>2705.83</v>
      </c>
      <c r="S96" s="5" t="s">
        <v>218</v>
      </c>
    </row>
    <row r="97" spans="1:24" ht="31.5" x14ac:dyDescent="0.25">
      <c r="A97" s="4">
        <v>80</v>
      </c>
      <c r="B97" s="5">
        <v>22</v>
      </c>
      <c r="C97" s="13" t="s">
        <v>228</v>
      </c>
      <c r="D97" s="13" t="s">
        <v>229</v>
      </c>
      <c r="E97" s="21" t="s">
        <v>252</v>
      </c>
      <c r="F97" s="5" t="s">
        <v>33</v>
      </c>
      <c r="G97" s="5" t="s">
        <v>218</v>
      </c>
      <c r="H97" s="24">
        <v>3500</v>
      </c>
      <c r="I97" s="5" t="s">
        <v>218</v>
      </c>
      <c r="J97" s="5" t="s">
        <v>218</v>
      </c>
      <c r="K97" s="5" t="s">
        <v>218</v>
      </c>
      <c r="L97" s="5" t="s">
        <v>218</v>
      </c>
      <c r="M97" s="32">
        <v>250</v>
      </c>
      <c r="N97" s="5" t="s">
        <v>218</v>
      </c>
      <c r="O97" s="5" t="s">
        <v>218</v>
      </c>
      <c r="P97" s="33">
        <f t="shared" si="7"/>
        <v>3750</v>
      </c>
      <c r="Q97" s="38">
        <v>414.05</v>
      </c>
      <c r="R97" s="33">
        <f t="shared" si="6"/>
        <v>3335.95</v>
      </c>
      <c r="S97" s="5" t="s">
        <v>218</v>
      </c>
      <c r="X97">
        <v>136.44999999999999</v>
      </c>
    </row>
    <row r="98" spans="1:24" ht="15.75" x14ac:dyDescent="0.25">
      <c r="A98" s="4">
        <v>81</v>
      </c>
      <c r="B98" s="5">
        <v>22</v>
      </c>
      <c r="C98" s="13" t="s">
        <v>230</v>
      </c>
      <c r="D98" s="13" t="s">
        <v>231</v>
      </c>
      <c r="E98" s="17" t="s">
        <v>253</v>
      </c>
      <c r="F98" s="5" t="s">
        <v>33</v>
      </c>
      <c r="G98" s="5" t="s">
        <v>218</v>
      </c>
      <c r="H98" s="24">
        <v>5000</v>
      </c>
      <c r="I98" s="5" t="s">
        <v>218</v>
      </c>
      <c r="J98" s="5" t="s">
        <v>218</v>
      </c>
      <c r="K98" s="5" t="s">
        <v>218</v>
      </c>
      <c r="L98" s="5" t="s">
        <v>218</v>
      </c>
      <c r="M98" s="32">
        <v>250</v>
      </c>
      <c r="N98" s="5" t="s">
        <v>218</v>
      </c>
      <c r="O98" s="5" t="s">
        <v>218</v>
      </c>
      <c r="P98" s="33">
        <f t="shared" si="7"/>
        <v>5250</v>
      </c>
      <c r="Q98" s="38">
        <v>619.84</v>
      </c>
      <c r="R98" s="33">
        <f t="shared" si="6"/>
        <v>4630.16</v>
      </c>
      <c r="S98" s="5" t="s">
        <v>218</v>
      </c>
      <c r="X98">
        <v>37.97</v>
      </c>
    </row>
    <row r="99" spans="1:24" ht="15.75" x14ac:dyDescent="0.25">
      <c r="A99" s="4">
        <v>82</v>
      </c>
      <c r="B99" s="5">
        <v>22</v>
      </c>
      <c r="C99" s="13" t="s">
        <v>232</v>
      </c>
      <c r="D99" s="13" t="s">
        <v>233</v>
      </c>
      <c r="E99" s="17" t="s">
        <v>254</v>
      </c>
      <c r="F99" s="5" t="s">
        <v>33</v>
      </c>
      <c r="G99" s="5" t="s">
        <v>218</v>
      </c>
      <c r="H99" s="24">
        <v>4000</v>
      </c>
      <c r="I99" s="5" t="s">
        <v>218</v>
      </c>
      <c r="J99" s="5" t="s">
        <v>218</v>
      </c>
      <c r="K99" s="5" t="s">
        <v>218</v>
      </c>
      <c r="L99" s="5" t="s">
        <v>218</v>
      </c>
      <c r="M99" s="32">
        <v>250</v>
      </c>
      <c r="N99" s="5" t="s">
        <v>218</v>
      </c>
      <c r="O99" s="5" t="s">
        <v>218</v>
      </c>
      <c r="P99" s="33">
        <f t="shared" si="7"/>
        <v>4250</v>
      </c>
      <c r="Q99" s="38">
        <v>473.2</v>
      </c>
      <c r="R99" s="33">
        <f t="shared" si="6"/>
        <v>3776.8</v>
      </c>
      <c r="S99" s="5" t="s">
        <v>218</v>
      </c>
      <c r="X99">
        <v>197.76</v>
      </c>
    </row>
    <row r="100" spans="1:24" ht="15.75" x14ac:dyDescent="0.25">
      <c r="A100" s="4">
        <v>83</v>
      </c>
      <c r="B100" s="5">
        <v>22</v>
      </c>
      <c r="C100" s="13" t="s">
        <v>234</v>
      </c>
      <c r="D100" s="13" t="s">
        <v>235</v>
      </c>
      <c r="E100" s="17" t="s">
        <v>255</v>
      </c>
      <c r="F100" s="5" t="s">
        <v>33</v>
      </c>
      <c r="G100" s="5" t="s">
        <v>218</v>
      </c>
      <c r="H100" s="24">
        <v>2875.1</v>
      </c>
      <c r="I100" s="5" t="s">
        <v>218</v>
      </c>
      <c r="J100" s="5" t="s">
        <v>218</v>
      </c>
      <c r="K100" s="5" t="s">
        <v>218</v>
      </c>
      <c r="L100" s="5" t="s">
        <v>218</v>
      </c>
      <c r="M100" s="32">
        <v>250</v>
      </c>
      <c r="N100" s="5" t="s">
        <v>218</v>
      </c>
      <c r="O100" s="5" t="s">
        <v>218</v>
      </c>
      <c r="P100" s="33">
        <f t="shared" si="7"/>
        <v>3125.1</v>
      </c>
      <c r="Q100" s="38">
        <v>340.13</v>
      </c>
      <c r="R100" s="33">
        <f t="shared" si="6"/>
        <v>2784.97</v>
      </c>
      <c r="S100" s="5" t="s">
        <v>218</v>
      </c>
      <c r="X100">
        <f>SUM(X97:X99)</f>
        <v>372.17999999999995</v>
      </c>
    </row>
    <row r="101" spans="1:24" ht="15.75" x14ac:dyDescent="0.25">
      <c r="A101" s="4">
        <v>84</v>
      </c>
      <c r="B101" s="5">
        <v>22</v>
      </c>
      <c r="C101" s="13" t="s">
        <v>236</v>
      </c>
      <c r="D101" s="13" t="s">
        <v>237</v>
      </c>
      <c r="E101" s="17" t="s">
        <v>256</v>
      </c>
      <c r="F101" s="5" t="s">
        <v>33</v>
      </c>
      <c r="G101" s="5" t="s">
        <v>218</v>
      </c>
      <c r="H101" s="24">
        <v>2825.1</v>
      </c>
      <c r="I101" s="5" t="s">
        <v>218</v>
      </c>
      <c r="J101" s="5" t="s">
        <v>218</v>
      </c>
      <c r="K101" s="5" t="s">
        <v>218</v>
      </c>
      <c r="L101" s="5" t="s">
        <v>218</v>
      </c>
      <c r="M101" s="32">
        <v>250</v>
      </c>
      <c r="N101" s="5" t="s">
        <v>218</v>
      </c>
      <c r="O101" s="5" t="s">
        <v>218</v>
      </c>
      <c r="P101" s="33">
        <f t="shared" si="7"/>
        <v>3075.1</v>
      </c>
      <c r="Q101" s="38">
        <v>372.18</v>
      </c>
      <c r="R101" s="33">
        <f>H101+M101-Q101</f>
        <v>2702.92</v>
      </c>
      <c r="S101" s="5" t="s">
        <v>218</v>
      </c>
      <c r="T101" s="37"/>
    </row>
    <row r="102" spans="1:24" ht="15.75" x14ac:dyDescent="0.25">
      <c r="A102" s="4">
        <v>85</v>
      </c>
      <c r="B102" s="5">
        <v>22</v>
      </c>
      <c r="C102" s="16" t="s">
        <v>238</v>
      </c>
      <c r="D102" s="16" t="s">
        <v>239</v>
      </c>
      <c r="E102" s="20" t="s">
        <v>257</v>
      </c>
      <c r="F102" s="5" t="s">
        <v>33</v>
      </c>
      <c r="G102" s="5" t="s">
        <v>218</v>
      </c>
      <c r="H102" s="29">
        <v>2825.1</v>
      </c>
      <c r="I102" s="5" t="s">
        <v>218</v>
      </c>
      <c r="J102" s="5" t="s">
        <v>218</v>
      </c>
      <c r="K102" s="5" t="s">
        <v>218</v>
      </c>
      <c r="L102" s="5" t="s">
        <v>218</v>
      </c>
      <c r="M102" s="32">
        <v>250</v>
      </c>
      <c r="N102" s="5" t="s">
        <v>218</v>
      </c>
      <c r="O102" s="5" t="s">
        <v>218</v>
      </c>
      <c r="P102" s="33">
        <f t="shared" si="7"/>
        <v>3075.1</v>
      </c>
      <c r="Q102" s="38">
        <v>334.21</v>
      </c>
      <c r="R102" s="33">
        <f t="shared" ref="R102:R108" si="8">H102+M102-Q102</f>
        <v>2740.89</v>
      </c>
      <c r="S102" s="5" t="s">
        <v>218</v>
      </c>
    </row>
    <row r="103" spans="1:24" ht="15.75" x14ac:dyDescent="0.25">
      <c r="A103" s="4">
        <v>86</v>
      </c>
      <c r="B103" s="5">
        <v>22</v>
      </c>
      <c r="C103" s="16" t="s">
        <v>240</v>
      </c>
      <c r="D103" s="16" t="s">
        <v>241</v>
      </c>
      <c r="E103" s="20" t="s">
        <v>258</v>
      </c>
      <c r="F103" s="5" t="s">
        <v>33</v>
      </c>
      <c r="G103" s="5" t="s">
        <v>218</v>
      </c>
      <c r="H103" s="29">
        <v>4250</v>
      </c>
      <c r="I103" s="5" t="s">
        <v>218</v>
      </c>
      <c r="J103" s="5" t="s">
        <v>218</v>
      </c>
      <c r="K103" s="5" t="s">
        <v>218</v>
      </c>
      <c r="L103" s="5" t="s">
        <v>218</v>
      </c>
      <c r="M103" s="32">
        <v>250</v>
      </c>
      <c r="N103" s="5" t="s">
        <v>218</v>
      </c>
      <c r="O103" s="5" t="s">
        <v>218</v>
      </c>
      <c r="P103" s="33">
        <f t="shared" si="7"/>
        <v>4500</v>
      </c>
      <c r="Q103" s="38">
        <v>502.77</v>
      </c>
      <c r="R103" s="33">
        <f t="shared" si="8"/>
        <v>3997.23</v>
      </c>
      <c r="S103" s="5" t="s">
        <v>218</v>
      </c>
    </row>
    <row r="104" spans="1:24" s="9" customFormat="1" ht="15.75" x14ac:dyDescent="0.25">
      <c r="A104" s="4">
        <v>87</v>
      </c>
      <c r="B104" s="7">
        <v>22</v>
      </c>
      <c r="C104" s="16" t="s">
        <v>242</v>
      </c>
      <c r="D104" s="16" t="s">
        <v>243</v>
      </c>
      <c r="E104" s="20" t="s">
        <v>259</v>
      </c>
      <c r="F104" s="7" t="s">
        <v>33</v>
      </c>
      <c r="G104" s="7" t="s">
        <v>218</v>
      </c>
      <c r="H104" s="29">
        <v>4000</v>
      </c>
      <c r="I104" s="7" t="s">
        <v>218</v>
      </c>
      <c r="J104" s="7" t="s">
        <v>218</v>
      </c>
      <c r="K104" s="7" t="s">
        <v>218</v>
      </c>
      <c r="L104" s="7" t="s">
        <v>218</v>
      </c>
      <c r="M104" s="38">
        <v>250</v>
      </c>
      <c r="N104" s="7" t="s">
        <v>218</v>
      </c>
      <c r="O104" s="7" t="s">
        <v>218</v>
      </c>
      <c r="P104" s="33">
        <f t="shared" si="7"/>
        <v>4250</v>
      </c>
      <c r="Q104" s="38">
        <v>473.3</v>
      </c>
      <c r="R104" s="33">
        <f t="shared" si="8"/>
        <v>3776.7</v>
      </c>
      <c r="S104" s="7" t="s">
        <v>218</v>
      </c>
    </row>
    <row r="105" spans="1:24" ht="15.75" x14ac:dyDescent="0.25">
      <c r="A105" s="4">
        <v>88</v>
      </c>
      <c r="B105" s="5">
        <v>22</v>
      </c>
      <c r="C105" s="16" t="s">
        <v>244</v>
      </c>
      <c r="D105" s="16" t="s">
        <v>245</v>
      </c>
      <c r="E105" s="20" t="s">
        <v>260</v>
      </c>
      <c r="F105" s="5" t="s">
        <v>33</v>
      </c>
      <c r="G105" s="5" t="s">
        <v>218</v>
      </c>
      <c r="H105" s="29">
        <v>2825.1</v>
      </c>
      <c r="I105" s="5" t="s">
        <v>218</v>
      </c>
      <c r="J105" s="5" t="s">
        <v>218</v>
      </c>
      <c r="K105" s="5" t="s">
        <v>218</v>
      </c>
      <c r="L105" s="5" t="s">
        <v>218</v>
      </c>
      <c r="M105" s="32">
        <v>250</v>
      </c>
      <c r="N105" s="5" t="s">
        <v>218</v>
      </c>
      <c r="O105" s="5" t="s">
        <v>218</v>
      </c>
      <c r="P105" s="33">
        <f t="shared" si="7"/>
        <v>3075.1</v>
      </c>
      <c r="Q105" s="38">
        <v>334.21</v>
      </c>
      <c r="R105" s="33">
        <f t="shared" si="8"/>
        <v>2740.89</v>
      </c>
      <c r="S105" s="5" t="s">
        <v>218</v>
      </c>
    </row>
    <row r="106" spans="1:24" ht="15.75" x14ac:dyDescent="0.25">
      <c r="A106" s="4">
        <v>89</v>
      </c>
      <c r="B106" s="5">
        <v>22</v>
      </c>
      <c r="C106" s="16" t="s">
        <v>246</v>
      </c>
      <c r="D106" s="16" t="s">
        <v>247</v>
      </c>
      <c r="E106" s="20" t="s">
        <v>261</v>
      </c>
      <c r="F106" s="5" t="s">
        <v>33</v>
      </c>
      <c r="G106" s="5" t="s">
        <v>218</v>
      </c>
      <c r="H106" s="29">
        <v>2825.1</v>
      </c>
      <c r="I106" s="5" t="s">
        <v>218</v>
      </c>
      <c r="J106" s="5" t="s">
        <v>218</v>
      </c>
      <c r="K106" s="5" t="s">
        <v>218</v>
      </c>
      <c r="L106" s="5" t="s">
        <v>218</v>
      </c>
      <c r="M106" s="32">
        <v>250</v>
      </c>
      <c r="N106" s="5" t="s">
        <v>218</v>
      </c>
      <c r="O106" s="5" t="s">
        <v>218</v>
      </c>
      <c r="P106" s="33">
        <f t="shared" si="7"/>
        <v>3075.1</v>
      </c>
      <c r="Q106" s="38">
        <v>334.21</v>
      </c>
      <c r="R106" s="33">
        <f t="shared" si="8"/>
        <v>2740.89</v>
      </c>
      <c r="S106" s="5" t="s">
        <v>218</v>
      </c>
    </row>
    <row r="107" spans="1:24" ht="15.75" x14ac:dyDescent="0.25">
      <c r="A107" s="4">
        <v>90</v>
      </c>
      <c r="B107" s="5">
        <v>22</v>
      </c>
      <c r="C107" s="15" t="s">
        <v>72</v>
      </c>
      <c r="D107" s="15" t="s">
        <v>73</v>
      </c>
      <c r="E107" s="19" t="s">
        <v>184</v>
      </c>
      <c r="F107" s="5" t="s">
        <v>33</v>
      </c>
      <c r="G107" s="5" t="s">
        <v>218</v>
      </c>
      <c r="H107" s="41">
        <v>2259.36</v>
      </c>
      <c r="I107" s="5" t="s">
        <v>218</v>
      </c>
      <c r="J107" s="5" t="s">
        <v>218</v>
      </c>
      <c r="K107" s="5" t="s">
        <v>218</v>
      </c>
      <c r="L107" s="5" t="s">
        <v>218</v>
      </c>
      <c r="M107" s="32">
        <v>200.64</v>
      </c>
      <c r="N107" s="5" t="s">
        <v>218</v>
      </c>
      <c r="O107" s="5" t="s">
        <v>218</v>
      </c>
      <c r="P107" s="33">
        <f t="shared" si="7"/>
        <v>2460</v>
      </c>
      <c r="Q107" s="38">
        <v>267.29000000000002</v>
      </c>
      <c r="R107" s="33">
        <f t="shared" si="8"/>
        <v>2192.71</v>
      </c>
      <c r="S107" s="5" t="s">
        <v>218</v>
      </c>
    </row>
    <row r="108" spans="1:24" ht="15.75" x14ac:dyDescent="0.25">
      <c r="A108" s="4">
        <v>91</v>
      </c>
      <c r="B108" s="5">
        <v>22</v>
      </c>
      <c r="C108" s="13" t="s">
        <v>286</v>
      </c>
      <c r="D108" s="13" t="s">
        <v>287</v>
      </c>
      <c r="E108" s="17" t="s">
        <v>321</v>
      </c>
      <c r="F108" s="5" t="s">
        <v>33</v>
      </c>
      <c r="G108" s="5" t="s">
        <v>218</v>
      </c>
      <c r="H108" s="34">
        <v>3325.1</v>
      </c>
      <c r="I108" s="5" t="s">
        <v>218</v>
      </c>
      <c r="J108" s="5" t="s">
        <v>218</v>
      </c>
      <c r="K108" s="5" t="s">
        <v>218</v>
      </c>
      <c r="L108" s="5" t="s">
        <v>218</v>
      </c>
      <c r="M108" s="32">
        <v>250</v>
      </c>
      <c r="N108" s="5" t="s">
        <v>218</v>
      </c>
      <c r="O108" s="5" t="s">
        <v>218</v>
      </c>
      <c r="P108" s="33">
        <f>H108+M108</f>
        <v>3575.1</v>
      </c>
      <c r="Q108" s="38">
        <v>438.05</v>
      </c>
      <c r="R108" s="33">
        <f t="shared" si="8"/>
        <v>3137.0499999999997</v>
      </c>
      <c r="S108" s="5" t="s">
        <v>218</v>
      </c>
    </row>
    <row r="109" spans="1:24" ht="25.5" x14ac:dyDescent="0.25">
      <c r="A109" s="2" t="s">
        <v>1</v>
      </c>
      <c r="B109" s="2" t="s">
        <v>2</v>
      </c>
      <c r="C109" s="11" t="s">
        <v>262</v>
      </c>
      <c r="D109" s="12" t="s">
        <v>263</v>
      </c>
      <c r="E109" s="2" t="s">
        <v>4</v>
      </c>
      <c r="F109" s="2" t="s">
        <v>5</v>
      </c>
      <c r="G109" s="3" t="s">
        <v>6</v>
      </c>
      <c r="H109" s="3" t="s">
        <v>7</v>
      </c>
      <c r="I109" s="3" t="s">
        <v>8</v>
      </c>
      <c r="J109" s="3" t="s">
        <v>9</v>
      </c>
      <c r="K109" s="3" t="s">
        <v>10</v>
      </c>
      <c r="L109" s="3" t="s">
        <v>11</v>
      </c>
      <c r="M109" s="3" t="s">
        <v>12</v>
      </c>
      <c r="N109" s="3" t="s">
        <v>13</v>
      </c>
      <c r="O109" s="3" t="s">
        <v>14</v>
      </c>
      <c r="P109" s="10" t="s">
        <v>15</v>
      </c>
      <c r="Q109" s="10" t="s">
        <v>16</v>
      </c>
      <c r="R109" s="10" t="s">
        <v>17</v>
      </c>
      <c r="S109" s="3" t="s">
        <v>18</v>
      </c>
    </row>
    <row r="110" spans="1:24" ht="15.75" x14ac:dyDescent="0.25">
      <c r="A110" s="4">
        <v>92</v>
      </c>
      <c r="B110" s="5">
        <v>11</v>
      </c>
      <c r="C110" s="13" t="s">
        <v>264</v>
      </c>
      <c r="D110" s="13" t="s">
        <v>265</v>
      </c>
      <c r="E110" s="17" t="s">
        <v>294</v>
      </c>
      <c r="F110" s="5" t="s">
        <v>33</v>
      </c>
      <c r="G110" s="5" t="s">
        <v>218</v>
      </c>
      <c r="H110" s="34">
        <v>4000</v>
      </c>
      <c r="I110" s="5" t="s">
        <v>218</v>
      </c>
      <c r="J110" s="5" t="s">
        <v>218</v>
      </c>
      <c r="K110" s="5" t="s">
        <v>218</v>
      </c>
      <c r="L110" s="5" t="s">
        <v>218</v>
      </c>
      <c r="M110" s="32">
        <v>250</v>
      </c>
      <c r="N110" s="5" t="s">
        <v>218</v>
      </c>
      <c r="O110" s="5" t="s">
        <v>218</v>
      </c>
      <c r="P110" s="33">
        <f>H110+M110</f>
        <v>4250</v>
      </c>
      <c r="Q110" s="38">
        <v>473.2</v>
      </c>
      <c r="R110" s="33">
        <f>H110+M110-Q110</f>
        <v>3776.8</v>
      </c>
      <c r="S110" s="5" t="s">
        <v>218</v>
      </c>
    </row>
    <row r="111" spans="1:24" ht="15.75" x14ac:dyDescent="0.25">
      <c r="A111" s="4">
        <v>93</v>
      </c>
      <c r="B111" s="5">
        <v>11</v>
      </c>
      <c r="C111" s="13" t="s">
        <v>266</v>
      </c>
      <c r="D111" s="13" t="s">
        <v>267</v>
      </c>
      <c r="E111" s="17" t="s">
        <v>295</v>
      </c>
      <c r="F111" s="5" t="s">
        <v>33</v>
      </c>
      <c r="G111" s="5" t="s">
        <v>218</v>
      </c>
      <c r="H111" s="34">
        <v>3800</v>
      </c>
      <c r="I111" s="5" t="s">
        <v>218</v>
      </c>
      <c r="J111" s="5" t="s">
        <v>218</v>
      </c>
      <c r="K111" s="5" t="s">
        <v>218</v>
      </c>
      <c r="L111" s="5" t="s">
        <v>218</v>
      </c>
      <c r="M111" s="32">
        <v>250</v>
      </c>
      <c r="N111" s="5" t="s">
        <v>218</v>
      </c>
      <c r="O111" s="5" t="s">
        <v>218</v>
      </c>
      <c r="P111" s="33">
        <f t="shared" ref="P111:P123" si="9">H111+M111</f>
        <v>4050</v>
      </c>
      <c r="Q111" s="38">
        <v>449.54</v>
      </c>
      <c r="R111" s="33">
        <f t="shared" ref="R111:R123" si="10">H111+M111-Q111</f>
        <v>3600.46</v>
      </c>
      <c r="S111" s="5" t="s">
        <v>218</v>
      </c>
    </row>
    <row r="112" spans="1:24" ht="15.75" x14ac:dyDescent="0.25">
      <c r="A112" s="4">
        <v>94</v>
      </c>
      <c r="B112" s="5">
        <v>11</v>
      </c>
      <c r="C112" s="13" t="s">
        <v>268</v>
      </c>
      <c r="D112" s="13" t="s">
        <v>269</v>
      </c>
      <c r="E112" s="17" t="s">
        <v>296</v>
      </c>
      <c r="F112" s="5" t="s">
        <v>33</v>
      </c>
      <c r="G112" s="5" t="s">
        <v>218</v>
      </c>
      <c r="H112" s="34">
        <v>3800</v>
      </c>
      <c r="I112" s="5" t="s">
        <v>218</v>
      </c>
      <c r="J112" s="5" t="s">
        <v>218</v>
      </c>
      <c r="K112" s="5" t="s">
        <v>218</v>
      </c>
      <c r="L112" s="5" t="s">
        <v>218</v>
      </c>
      <c r="M112" s="32">
        <v>250</v>
      </c>
      <c r="N112" s="5" t="s">
        <v>218</v>
      </c>
      <c r="O112" s="5" t="s">
        <v>218</v>
      </c>
      <c r="P112" s="33">
        <f t="shared" si="9"/>
        <v>4050</v>
      </c>
      <c r="Q112" s="38">
        <v>449.54</v>
      </c>
      <c r="R112" s="33">
        <f t="shared" si="10"/>
        <v>3600.46</v>
      </c>
      <c r="S112" s="5" t="s">
        <v>218</v>
      </c>
    </row>
    <row r="113" spans="1:19" ht="31.5" x14ac:dyDescent="0.25">
      <c r="A113" s="4">
        <v>95</v>
      </c>
      <c r="B113" s="5">
        <v>11</v>
      </c>
      <c r="C113" s="13" t="s">
        <v>270</v>
      </c>
      <c r="D113" s="13" t="s">
        <v>271</v>
      </c>
      <c r="E113" s="21" t="s">
        <v>297</v>
      </c>
      <c r="F113" s="5" t="s">
        <v>33</v>
      </c>
      <c r="G113" s="5" t="s">
        <v>218</v>
      </c>
      <c r="H113" s="34">
        <v>2825.1</v>
      </c>
      <c r="I113" s="5" t="s">
        <v>218</v>
      </c>
      <c r="J113" s="5" t="s">
        <v>218</v>
      </c>
      <c r="K113" s="5" t="s">
        <v>218</v>
      </c>
      <c r="L113" s="5" t="s">
        <v>218</v>
      </c>
      <c r="M113" s="32">
        <v>250</v>
      </c>
      <c r="N113" s="5" t="s">
        <v>218</v>
      </c>
      <c r="O113" s="5" t="s">
        <v>218</v>
      </c>
      <c r="P113" s="33">
        <f t="shared" si="9"/>
        <v>3075.1</v>
      </c>
      <c r="Q113" s="38">
        <v>372.18</v>
      </c>
      <c r="R113" s="33">
        <f t="shared" si="10"/>
        <v>2702.92</v>
      </c>
      <c r="S113" s="5" t="s">
        <v>218</v>
      </c>
    </row>
    <row r="114" spans="1:19" ht="15.75" x14ac:dyDescent="0.25">
      <c r="A114" s="4">
        <v>96</v>
      </c>
      <c r="B114" s="5">
        <v>11</v>
      </c>
      <c r="C114" s="13" t="s">
        <v>272</v>
      </c>
      <c r="D114" s="13" t="s">
        <v>273</v>
      </c>
      <c r="E114" s="17" t="s">
        <v>306</v>
      </c>
      <c r="F114" s="5" t="s">
        <v>33</v>
      </c>
      <c r="G114" s="5" t="s">
        <v>218</v>
      </c>
      <c r="H114" s="34">
        <v>3550</v>
      </c>
      <c r="I114" s="5" t="s">
        <v>218</v>
      </c>
      <c r="J114" s="5" t="s">
        <v>218</v>
      </c>
      <c r="K114" s="5" t="s">
        <v>218</v>
      </c>
      <c r="L114" s="5" t="s">
        <v>218</v>
      </c>
      <c r="M114" s="32">
        <v>250</v>
      </c>
      <c r="N114" s="5" t="s">
        <v>218</v>
      </c>
      <c r="O114" s="5" t="s">
        <v>218</v>
      </c>
      <c r="P114" s="33">
        <f>H114+M114</f>
        <v>3800</v>
      </c>
      <c r="Q114" s="38">
        <v>467.68</v>
      </c>
      <c r="R114" s="33">
        <f t="shared" si="10"/>
        <v>3332.32</v>
      </c>
      <c r="S114" s="5" t="s">
        <v>218</v>
      </c>
    </row>
    <row r="115" spans="1:19" ht="15.75" x14ac:dyDescent="0.25">
      <c r="A115" s="4">
        <v>97</v>
      </c>
      <c r="B115" s="5">
        <v>11</v>
      </c>
      <c r="C115" s="13" t="s">
        <v>274</v>
      </c>
      <c r="D115" s="13" t="s">
        <v>275</v>
      </c>
      <c r="E115" s="17" t="s">
        <v>305</v>
      </c>
      <c r="F115" s="5" t="s">
        <v>33</v>
      </c>
      <c r="G115" s="5" t="s">
        <v>218</v>
      </c>
      <c r="H115" s="34">
        <v>4000</v>
      </c>
      <c r="I115" s="5" t="s">
        <v>218</v>
      </c>
      <c r="J115" s="5" t="s">
        <v>218</v>
      </c>
      <c r="K115" s="5" t="s">
        <v>218</v>
      </c>
      <c r="L115" s="5" t="s">
        <v>218</v>
      </c>
      <c r="M115" s="32">
        <v>250</v>
      </c>
      <c r="N115" s="5" t="s">
        <v>218</v>
      </c>
      <c r="O115" s="5" t="s">
        <v>218</v>
      </c>
      <c r="P115" s="33">
        <f t="shared" si="9"/>
        <v>4250</v>
      </c>
      <c r="Q115" s="38">
        <v>473.2</v>
      </c>
      <c r="R115" s="33">
        <f t="shared" si="10"/>
        <v>3776.8</v>
      </c>
      <c r="S115" s="5" t="s">
        <v>218</v>
      </c>
    </row>
    <row r="116" spans="1:19" ht="15.75" x14ac:dyDescent="0.25">
      <c r="A116" s="4">
        <v>98</v>
      </c>
      <c r="B116" s="5">
        <v>11</v>
      </c>
      <c r="C116" s="13" t="s">
        <v>276</v>
      </c>
      <c r="D116" s="13" t="s">
        <v>277</v>
      </c>
      <c r="E116" s="17" t="s">
        <v>298</v>
      </c>
      <c r="F116" s="5" t="s">
        <v>33</v>
      </c>
      <c r="G116" s="5" t="s">
        <v>218</v>
      </c>
      <c r="H116" s="34">
        <v>2992.37</v>
      </c>
      <c r="I116" s="5" t="s">
        <v>218</v>
      </c>
      <c r="J116" s="5" t="s">
        <v>218</v>
      </c>
      <c r="K116" s="5" t="s">
        <v>218</v>
      </c>
      <c r="L116" s="5" t="s">
        <v>218</v>
      </c>
      <c r="M116" s="32">
        <v>250</v>
      </c>
      <c r="N116" s="5" t="s">
        <v>218</v>
      </c>
      <c r="O116" s="5" t="s">
        <v>218</v>
      </c>
      <c r="P116" s="33">
        <f t="shared" si="9"/>
        <v>3242.37</v>
      </c>
      <c r="Q116" s="38">
        <v>354</v>
      </c>
      <c r="R116" s="33">
        <f t="shared" si="10"/>
        <v>2888.37</v>
      </c>
      <c r="S116" s="5" t="s">
        <v>218</v>
      </c>
    </row>
    <row r="117" spans="1:19" ht="15.75" x14ac:dyDescent="0.25">
      <c r="A117" s="4">
        <v>99</v>
      </c>
      <c r="B117" s="5">
        <v>11</v>
      </c>
      <c r="C117" s="13" t="s">
        <v>278</v>
      </c>
      <c r="D117" s="13" t="s">
        <v>279</v>
      </c>
      <c r="E117" s="17" t="s">
        <v>299</v>
      </c>
      <c r="F117" s="5" t="s">
        <v>33</v>
      </c>
      <c r="G117" s="5" t="s">
        <v>218</v>
      </c>
      <c r="H117" s="34">
        <v>10000</v>
      </c>
      <c r="I117" s="5" t="s">
        <v>218</v>
      </c>
      <c r="J117" s="5" t="s">
        <v>218</v>
      </c>
      <c r="K117" s="5" t="s">
        <v>218</v>
      </c>
      <c r="L117" s="5" t="s">
        <v>218</v>
      </c>
      <c r="M117" s="32">
        <v>250</v>
      </c>
      <c r="N117" s="5" t="s">
        <v>218</v>
      </c>
      <c r="O117" s="5" t="s">
        <v>218</v>
      </c>
      <c r="P117" s="33">
        <f t="shared" si="9"/>
        <v>10250</v>
      </c>
      <c r="Q117" s="38">
        <v>1435.83</v>
      </c>
      <c r="R117" s="33">
        <f t="shared" si="10"/>
        <v>8814.17</v>
      </c>
      <c r="S117" s="5" t="s">
        <v>218</v>
      </c>
    </row>
    <row r="118" spans="1:19" ht="15.75" x14ac:dyDescent="0.25">
      <c r="A118" s="4">
        <v>100</v>
      </c>
      <c r="B118" s="5">
        <v>11</v>
      </c>
      <c r="C118" s="13" t="s">
        <v>280</v>
      </c>
      <c r="D118" s="13" t="s">
        <v>281</v>
      </c>
      <c r="E118" s="17" t="s">
        <v>307</v>
      </c>
      <c r="F118" s="5" t="s">
        <v>33</v>
      </c>
      <c r="G118" s="5" t="s">
        <v>218</v>
      </c>
      <c r="H118" s="34">
        <v>10500</v>
      </c>
      <c r="I118" s="5" t="s">
        <v>218</v>
      </c>
      <c r="J118" s="5" t="s">
        <v>218</v>
      </c>
      <c r="K118" s="5" t="s">
        <v>218</v>
      </c>
      <c r="L118" s="5" t="s">
        <v>218</v>
      </c>
      <c r="M118" s="32">
        <v>250</v>
      </c>
      <c r="N118" s="5" t="s">
        <v>218</v>
      </c>
      <c r="O118" s="5" t="s">
        <v>218</v>
      </c>
      <c r="P118" s="33">
        <f t="shared" si="9"/>
        <v>10750</v>
      </c>
      <c r="Q118" s="38">
        <v>1638.85</v>
      </c>
      <c r="R118" s="33">
        <f t="shared" si="10"/>
        <v>9111.15</v>
      </c>
      <c r="S118" s="5" t="s">
        <v>218</v>
      </c>
    </row>
    <row r="119" spans="1:19" ht="15.75" x14ac:dyDescent="0.25">
      <c r="A119" s="4">
        <v>101</v>
      </c>
      <c r="B119" s="5">
        <v>11</v>
      </c>
      <c r="C119" s="13" t="s">
        <v>282</v>
      </c>
      <c r="D119" s="13" t="s">
        <v>283</v>
      </c>
      <c r="E119" s="17" t="s">
        <v>300</v>
      </c>
      <c r="F119" s="5" t="s">
        <v>33</v>
      </c>
      <c r="G119" s="5" t="s">
        <v>218</v>
      </c>
      <c r="H119" s="34">
        <v>4500</v>
      </c>
      <c r="I119" s="5" t="s">
        <v>218</v>
      </c>
      <c r="J119" s="5" t="s">
        <v>218</v>
      </c>
      <c r="K119" s="5" t="s">
        <v>218</v>
      </c>
      <c r="L119" s="5" t="s">
        <v>218</v>
      </c>
      <c r="M119" s="32">
        <v>250</v>
      </c>
      <c r="N119" s="5" t="s">
        <v>218</v>
      </c>
      <c r="O119" s="5" t="s">
        <v>218</v>
      </c>
      <c r="P119" s="33">
        <f t="shared" si="9"/>
        <v>4750</v>
      </c>
      <c r="Q119" s="38">
        <v>603.71</v>
      </c>
      <c r="R119" s="33">
        <f t="shared" si="10"/>
        <v>4146.29</v>
      </c>
      <c r="S119" s="5" t="s">
        <v>218</v>
      </c>
    </row>
    <row r="120" spans="1:19" ht="15.75" x14ac:dyDescent="0.25">
      <c r="A120" s="4">
        <v>102</v>
      </c>
      <c r="B120" s="5">
        <v>11</v>
      </c>
      <c r="C120" s="13" t="s">
        <v>284</v>
      </c>
      <c r="D120" s="13" t="s">
        <v>285</v>
      </c>
      <c r="E120" s="17" t="s">
        <v>301</v>
      </c>
      <c r="F120" s="5" t="s">
        <v>33</v>
      </c>
      <c r="G120" s="5" t="s">
        <v>218</v>
      </c>
      <c r="H120" s="34">
        <v>4800</v>
      </c>
      <c r="I120" s="5" t="s">
        <v>218</v>
      </c>
      <c r="J120" s="5" t="s">
        <v>218</v>
      </c>
      <c r="K120" s="5" t="s">
        <v>218</v>
      </c>
      <c r="L120" s="5" t="s">
        <v>218</v>
      </c>
      <c r="M120" s="32">
        <v>250</v>
      </c>
      <c r="N120" s="5" t="s">
        <v>218</v>
      </c>
      <c r="O120" s="5" t="s">
        <v>218</v>
      </c>
      <c r="P120" s="33">
        <f t="shared" si="9"/>
        <v>5050</v>
      </c>
      <c r="Q120" s="38">
        <v>587.94000000000005</v>
      </c>
      <c r="R120" s="33">
        <f t="shared" si="10"/>
        <v>4462.0599999999995</v>
      </c>
      <c r="S120" s="5" t="s">
        <v>218</v>
      </c>
    </row>
    <row r="121" spans="1:19" ht="15.75" x14ac:dyDescent="0.25">
      <c r="A121" s="4">
        <v>103</v>
      </c>
      <c r="B121" s="5">
        <v>11</v>
      </c>
      <c r="C121" s="14" t="s">
        <v>288</v>
      </c>
      <c r="D121" s="14" t="s">
        <v>289</v>
      </c>
      <c r="E121" s="18" t="s">
        <v>302</v>
      </c>
      <c r="F121" s="5" t="s">
        <v>33</v>
      </c>
      <c r="G121" s="5" t="s">
        <v>218</v>
      </c>
      <c r="H121" s="34">
        <v>2825.1</v>
      </c>
      <c r="I121" s="5" t="s">
        <v>218</v>
      </c>
      <c r="J121" s="5" t="s">
        <v>218</v>
      </c>
      <c r="K121" s="5" t="s">
        <v>218</v>
      </c>
      <c r="L121" s="5" t="s">
        <v>218</v>
      </c>
      <c r="M121" s="32">
        <v>250</v>
      </c>
      <c r="N121" s="5" t="s">
        <v>218</v>
      </c>
      <c r="O121" s="5" t="s">
        <v>218</v>
      </c>
      <c r="P121" s="33">
        <f t="shared" si="9"/>
        <v>3075.1</v>
      </c>
      <c r="Q121" s="38">
        <v>334.21</v>
      </c>
      <c r="R121" s="33">
        <f t="shared" si="10"/>
        <v>2740.89</v>
      </c>
      <c r="S121" s="5" t="s">
        <v>218</v>
      </c>
    </row>
    <row r="122" spans="1:19" s="9" customFormat="1" ht="15.75" x14ac:dyDescent="0.25">
      <c r="A122" s="4">
        <v>104</v>
      </c>
      <c r="B122" s="7">
        <v>11</v>
      </c>
      <c r="C122" s="16" t="s">
        <v>290</v>
      </c>
      <c r="D122" s="16" t="s">
        <v>291</v>
      </c>
      <c r="E122" s="20" t="s">
        <v>303</v>
      </c>
      <c r="F122" s="7" t="s">
        <v>33</v>
      </c>
      <c r="G122" s="7" t="s">
        <v>218</v>
      </c>
      <c r="H122" s="27">
        <v>4000</v>
      </c>
      <c r="I122" s="7" t="s">
        <v>218</v>
      </c>
      <c r="J122" s="7" t="s">
        <v>218</v>
      </c>
      <c r="K122" s="7" t="s">
        <v>218</v>
      </c>
      <c r="L122" s="7" t="s">
        <v>218</v>
      </c>
      <c r="M122" s="38">
        <v>250</v>
      </c>
      <c r="N122" s="7" t="s">
        <v>218</v>
      </c>
      <c r="O122" s="7" t="s">
        <v>218</v>
      </c>
      <c r="P122" s="33">
        <f t="shared" si="9"/>
        <v>4250</v>
      </c>
      <c r="Q122" s="38">
        <v>473.2</v>
      </c>
      <c r="R122" s="33">
        <f t="shared" si="10"/>
        <v>3776.8</v>
      </c>
      <c r="S122" s="7" t="s">
        <v>218</v>
      </c>
    </row>
    <row r="123" spans="1:19" s="9" customFormat="1" ht="15.75" x14ac:dyDescent="0.25">
      <c r="A123" s="4">
        <v>105</v>
      </c>
      <c r="B123" s="7">
        <v>11</v>
      </c>
      <c r="C123" s="16" t="s">
        <v>292</v>
      </c>
      <c r="D123" s="16" t="s">
        <v>293</v>
      </c>
      <c r="E123" s="20" t="s">
        <v>304</v>
      </c>
      <c r="F123" s="7" t="s">
        <v>33</v>
      </c>
      <c r="G123" s="7" t="s">
        <v>218</v>
      </c>
      <c r="H123" s="27">
        <v>4000</v>
      </c>
      <c r="I123" s="7" t="s">
        <v>218</v>
      </c>
      <c r="J123" s="7" t="s">
        <v>218</v>
      </c>
      <c r="K123" s="7" t="s">
        <v>218</v>
      </c>
      <c r="L123" s="7" t="s">
        <v>218</v>
      </c>
      <c r="M123" s="38">
        <v>250</v>
      </c>
      <c r="N123" s="7" t="s">
        <v>218</v>
      </c>
      <c r="O123" s="7" t="s">
        <v>218</v>
      </c>
      <c r="P123" s="33">
        <f t="shared" si="9"/>
        <v>4250</v>
      </c>
      <c r="Q123" s="38">
        <v>473.2</v>
      </c>
      <c r="R123" s="33">
        <f t="shared" si="10"/>
        <v>3776.8</v>
      </c>
      <c r="S123" s="7" t="s">
        <v>218</v>
      </c>
    </row>
    <row r="124" spans="1:19" ht="25.5" x14ac:dyDescent="0.25">
      <c r="A124" s="2" t="s">
        <v>1</v>
      </c>
      <c r="B124" s="2" t="s">
        <v>2</v>
      </c>
      <c r="C124" s="48" t="s">
        <v>262</v>
      </c>
      <c r="D124" s="49" t="s">
        <v>263</v>
      </c>
      <c r="E124" s="50" t="s">
        <v>4</v>
      </c>
      <c r="F124" s="2" t="s">
        <v>5</v>
      </c>
      <c r="G124" s="3" t="s">
        <v>6</v>
      </c>
      <c r="H124" s="3" t="s">
        <v>219</v>
      </c>
      <c r="I124" s="3" t="s">
        <v>8</v>
      </c>
      <c r="J124" s="3" t="s">
        <v>9</v>
      </c>
      <c r="K124" s="3" t="s">
        <v>10</v>
      </c>
      <c r="L124" s="3" t="s">
        <v>11</v>
      </c>
      <c r="M124" s="3" t="s">
        <v>12</v>
      </c>
      <c r="N124" s="3" t="s">
        <v>13</v>
      </c>
      <c r="O124" s="3" t="s">
        <v>14</v>
      </c>
      <c r="P124" s="10" t="s">
        <v>15</v>
      </c>
      <c r="Q124" s="10" t="s">
        <v>16</v>
      </c>
      <c r="R124" s="10" t="s">
        <v>17</v>
      </c>
      <c r="S124" s="3" t="s">
        <v>18</v>
      </c>
    </row>
    <row r="125" spans="1:19" ht="15.75" x14ac:dyDescent="0.25">
      <c r="A125" s="4">
        <v>106</v>
      </c>
      <c r="B125" s="5">
        <v>183</v>
      </c>
      <c r="C125" s="13" t="s">
        <v>308</v>
      </c>
      <c r="D125" s="13" t="s">
        <v>309</v>
      </c>
      <c r="E125" s="17" t="s">
        <v>319</v>
      </c>
      <c r="F125" s="5" t="s">
        <v>33</v>
      </c>
      <c r="G125" s="5" t="s">
        <v>218</v>
      </c>
      <c r="H125" s="34">
        <v>6000</v>
      </c>
      <c r="I125" s="5" t="s">
        <v>218</v>
      </c>
      <c r="J125" s="5" t="s">
        <v>218</v>
      </c>
      <c r="K125" s="5" t="s">
        <v>218</v>
      </c>
      <c r="L125" s="5" t="s">
        <v>218</v>
      </c>
      <c r="M125" s="5" t="s">
        <v>218</v>
      </c>
      <c r="N125" s="5" t="s">
        <v>218</v>
      </c>
      <c r="O125" s="5" t="s">
        <v>218</v>
      </c>
      <c r="P125" s="33">
        <f>H125</f>
        <v>6000</v>
      </c>
      <c r="Q125" s="7" t="s">
        <v>218</v>
      </c>
      <c r="R125" s="33">
        <f>P125</f>
        <v>6000</v>
      </c>
      <c r="S125" s="5" t="s">
        <v>218</v>
      </c>
    </row>
    <row r="126" spans="1:19" ht="15.75" x14ac:dyDescent="0.25">
      <c r="A126" s="4">
        <v>107</v>
      </c>
      <c r="B126" s="5">
        <v>188</v>
      </c>
      <c r="C126" s="13" t="s">
        <v>310</v>
      </c>
      <c r="D126" s="13" t="s">
        <v>311</v>
      </c>
      <c r="E126" s="17" t="s">
        <v>317</v>
      </c>
      <c r="F126" s="5" t="s">
        <v>33</v>
      </c>
      <c r="G126" s="5" t="s">
        <v>218</v>
      </c>
      <c r="H126" s="34">
        <v>3000</v>
      </c>
      <c r="I126" s="5" t="s">
        <v>218</v>
      </c>
      <c r="J126" s="5" t="s">
        <v>218</v>
      </c>
      <c r="K126" s="5" t="s">
        <v>218</v>
      </c>
      <c r="L126" s="5" t="s">
        <v>218</v>
      </c>
      <c r="M126" s="5" t="s">
        <v>218</v>
      </c>
      <c r="N126" s="5" t="s">
        <v>218</v>
      </c>
      <c r="O126" s="5" t="s">
        <v>218</v>
      </c>
      <c r="P126" s="33">
        <f t="shared" ref="P126:P127" si="11">H126</f>
        <v>3000</v>
      </c>
      <c r="Q126" s="7" t="s">
        <v>218</v>
      </c>
      <c r="R126" s="33">
        <f t="shared" ref="R126:R127" si="12">P126</f>
        <v>3000</v>
      </c>
      <c r="S126" s="5" t="s">
        <v>218</v>
      </c>
    </row>
    <row r="127" spans="1:19" ht="15.75" x14ac:dyDescent="0.25">
      <c r="A127" s="4">
        <v>108</v>
      </c>
      <c r="B127" s="5">
        <v>188</v>
      </c>
      <c r="C127" s="13" t="s">
        <v>312</v>
      </c>
      <c r="D127" s="13" t="s">
        <v>313</v>
      </c>
      <c r="E127" s="17" t="s">
        <v>318</v>
      </c>
      <c r="F127" s="5" t="s">
        <v>33</v>
      </c>
      <c r="G127" s="5" t="s">
        <v>218</v>
      </c>
      <c r="H127" s="34">
        <v>6000</v>
      </c>
      <c r="I127" s="5" t="s">
        <v>218</v>
      </c>
      <c r="J127" s="5" t="s">
        <v>218</v>
      </c>
      <c r="K127" s="5" t="s">
        <v>218</v>
      </c>
      <c r="L127" s="5" t="s">
        <v>218</v>
      </c>
      <c r="M127" s="5" t="s">
        <v>218</v>
      </c>
      <c r="N127" s="5" t="s">
        <v>218</v>
      </c>
      <c r="O127" s="5" t="s">
        <v>218</v>
      </c>
      <c r="P127" s="33">
        <f t="shared" si="11"/>
        <v>6000</v>
      </c>
      <c r="Q127" s="7" t="s">
        <v>218</v>
      </c>
      <c r="R127" s="33">
        <f t="shared" si="12"/>
        <v>6000</v>
      </c>
      <c r="S127" s="5" t="s">
        <v>218</v>
      </c>
    </row>
    <row r="128" spans="1:19" x14ac:dyDescent="0.25">
      <c r="B128" s="6"/>
      <c r="C128" s="51"/>
      <c r="D128" s="51"/>
      <c r="E128" s="51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8"/>
      <c r="Q128" s="8"/>
      <c r="R128" s="8"/>
      <c r="S128" s="6"/>
    </row>
    <row r="129" spans="2:19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8"/>
      <c r="Q129" s="8"/>
      <c r="R129" s="8"/>
      <c r="S129" s="6"/>
    </row>
    <row r="130" spans="2:19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8"/>
      <c r="Q130" s="8"/>
      <c r="R130" s="8"/>
      <c r="S130" s="6"/>
    </row>
    <row r="131" spans="2:19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8"/>
      <c r="Q131" s="8"/>
      <c r="R131" s="8"/>
      <c r="S131" s="6"/>
    </row>
    <row r="132" spans="2:19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8"/>
      <c r="Q132" s="8"/>
      <c r="R132" s="8"/>
      <c r="S132" s="6"/>
    </row>
    <row r="133" spans="2:19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8"/>
      <c r="Q133" s="8"/>
      <c r="R133" s="8"/>
      <c r="S133" s="6"/>
    </row>
    <row r="134" spans="2:19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8"/>
      <c r="Q134" s="8"/>
      <c r="R134" s="8"/>
      <c r="S134" s="6"/>
    </row>
    <row r="135" spans="2:19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8"/>
      <c r="Q135" s="8"/>
      <c r="R135" s="8"/>
      <c r="S135" s="6"/>
    </row>
    <row r="136" spans="2:19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8"/>
      <c r="Q136" s="8"/>
      <c r="R136" s="8"/>
      <c r="S136" s="6"/>
    </row>
    <row r="137" spans="2:19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8"/>
      <c r="Q137" s="8"/>
      <c r="R137" s="8"/>
      <c r="S137" s="6"/>
    </row>
    <row r="138" spans="2:19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8"/>
      <c r="Q138" s="8"/>
      <c r="R138" s="8"/>
      <c r="S138" s="6"/>
    </row>
    <row r="139" spans="2:19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8"/>
      <c r="Q139" s="8"/>
      <c r="R139" s="8"/>
      <c r="S139" s="6"/>
    </row>
    <row r="140" spans="2:19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8"/>
      <c r="Q140" s="8"/>
      <c r="R140" s="8"/>
      <c r="S140" s="6"/>
    </row>
    <row r="141" spans="2:19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8"/>
      <c r="Q141" s="8"/>
      <c r="R141" s="8"/>
      <c r="S141" s="6"/>
    </row>
    <row r="142" spans="2:19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8"/>
      <c r="Q142" s="8"/>
      <c r="R142" s="8"/>
      <c r="S142" s="6"/>
    </row>
    <row r="143" spans="2:19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8"/>
      <c r="Q143" s="8"/>
      <c r="R143" s="8"/>
      <c r="S143" s="6"/>
    </row>
    <row r="144" spans="2:19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8"/>
      <c r="Q144" s="8"/>
      <c r="R144" s="8"/>
      <c r="S144" s="6"/>
    </row>
    <row r="145" spans="2:19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8"/>
      <c r="Q145" s="8"/>
      <c r="R145" s="8"/>
      <c r="S145" s="6"/>
    </row>
    <row r="146" spans="2:19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8"/>
      <c r="Q146" s="8"/>
      <c r="R146" s="8"/>
      <c r="S146" s="6"/>
    </row>
    <row r="147" spans="2:19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8"/>
      <c r="Q147" s="8"/>
      <c r="R147" s="8"/>
      <c r="S147" s="6"/>
    </row>
    <row r="148" spans="2:19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8"/>
      <c r="Q148" s="8"/>
      <c r="R148" s="8"/>
      <c r="S148" s="6"/>
    </row>
    <row r="149" spans="2:19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8"/>
      <c r="Q149" s="8"/>
      <c r="R149" s="8"/>
      <c r="S149" s="6"/>
    </row>
    <row r="150" spans="2:19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8"/>
      <c r="Q150" s="8"/>
      <c r="R150" s="8"/>
      <c r="S150" s="6"/>
    </row>
    <row r="151" spans="2:19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8"/>
      <c r="Q151" s="8"/>
      <c r="R151" s="8"/>
      <c r="S151" s="6"/>
    </row>
    <row r="152" spans="2:19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8"/>
      <c r="Q152" s="8"/>
      <c r="R152" s="8"/>
      <c r="S152" s="6"/>
    </row>
    <row r="153" spans="2:19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8"/>
      <c r="Q153" s="8"/>
      <c r="R153" s="8"/>
      <c r="S153" s="6"/>
    </row>
    <row r="154" spans="2:19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8"/>
      <c r="Q154" s="8"/>
      <c r="R154" s="8"/>
      <c r="S154" s="6"/>
    </row>
    <row r="155" spans="2:19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8"/>
      <c r="Q155" s="8"/>
      <c r="R155" s="8"/>
      <c r="S155" s="6"/>
    </row>
    <row r="156" spans="2:19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8"/>
      <c r="Q156" s="8"/>
      <c r="R156" s="8"/>
      <c r="S156" s="6"/>
    </row>
    <row r="157" spans="2:19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8"/>
      <c r="Q157" s="8"/>
      <c r="R157" s="8"/>
      <c r="S157" s="6"/>
    </row>
    <row r="158" spans="2:19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8"/>
      <c r="Q158" s="8"/>
      <c r="R158" s="8"/>
      <c r="S158" s="6"/>
    </row>
    <row r="159" spans="2:19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8"/>
      <c r="Q159" s="8"/>
      <c r="R159" s="8"/>
      <c r="S159" s="6"/>
    </row>
    <row r="160" spans="2:19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8"/>
      <c r="Q160" s="8"/>
      <c r="R160" s="8"/>
      <c r="S160" s="6"/>
    </row>
    <row r="161" spans="2:19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8"/>
      <c r="Q161" s="8"/>
      <c r="R161" s="8"/>
      <c r="S161" s="6"/>
    </row>
    <row r="162" spans="2:19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8"/>
      <c r="Q162" s="8"/>
      <c r="R162" s="8"/>
      <c r="S162" s="6"/>
    </row>
    <row r="163" spans="2:19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8"/>
      <c r="Q163" s="8"/>
      <c r="R163" s="8"/>
      <c r="S163" s="6"/>
    </row>
    <row r="164" spans="2:19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8"/>
      <c r="Q164" s="8"/>
      <c r="R164" s="8"/>
      <c r="S164" s="6"/>
    </row>
    <row r="165" spans="2:19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"/>
      <c r="Q165" s="8"/>
      <c r="R165" s="8"/>
      <c r="S165" s="6"/>
    </row>
    <row r="166" spans="2:19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8"/>
      <c r="Q166" s="8"/>
      <c r="R166" s="8"/>
      <c r="S166" s="6"/>
    </row>
    <row r="167" spans="2:19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8"/>
      <c r="Q167" s="8"/>
      <c r="R167" s="8"/>
      <c r="S167" s="6"/>
    </row>
    <row r="168" spans="2:19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8"/>
      <c r="Q168" s="8"/>
      <c r="R168" s="8"/>
      <c r="S168" s="6"/>
    </row>
    <row r="169" spans="2:19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8"/>
      <c r="Q169" s="8"/>
      <c r="R169" s="8"/>
      <c r="S169" s="6"/>
    </row>
    <row r="170" spans="2:19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8"/>
      <c r="Q170" s="8"/>
      <c r="R170" s="8"/>
      <c r="S170" s="6"/>
    </row>
    <row r="171" spans="2:19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8"/>
      <c r="Q171" s="8"/>
      <c r="R171" s="8"/>
      <c r="S171" s="6"/>
    </row>
    <row r="172" spans="2:19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8"/>
      <c r="Q172" s="8"/>
      <c r="R172" s="8"/>
      <c r="S172" s="6"/>
    </row>
    <row r="173" spans="2:19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8"/>
      <c r="Q173" s="8"/>
      <c r="R173" s="8"/>
      <c r="S173" s="6"/>
    </row>
    <row r="174" spans="2:19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8"/>
      <c r="Q174" s="8"/>
      <c r="R174" s="8"/>
      <c r="S174" s="6"/>
    </row>
    <row r="175" spans="2:19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8"/>
      <c r="Q175" s="8"/>
      <c r="R175" s="8"/>
      <c r="S175" s="6"/>
    </row>
    <row r="176" spans="2:19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8"/>
      <c r="Q176" s="8"/>
      <c r="R176" s="8"/>
      <c r="S176" s="6"/>
    </row>
    <row r="177" spans="2:19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8"/>
      <c r="Q177" s="8"/>
      <c r="R177" s="8"/>
      <c r="S177" s="6"/>
    </row>
    <row r="178" spans="2:19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8"/>
      <c r="Q178" s="8"/>
      <c r="R178" s="8"/>
      <c r="S178" s="6"/>
    </row>
    <row r="179" spans="2:19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8"/>
      <c r="Q179" s="8"/>
      <c r="R179" s="8"/>
      <c r="S179" s="6"/>
    </row>
    <row r="180" spans="2:19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8"/>
      <c r="Q180" s="8"/>
      <c r="R180" s="8"/>
      <c r="S180" s="6"/>
    </row>
    <row r="181" spans="2:19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8"/>
      <c r="Q181" s="8"/>
      <c r="R181" s="8"/>
      <c r="S181" s="6"/>
    </row>
    <row r="182" spans="2:19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8"/>
      <c r="Q182" s="8"/>
      <c r="R182" s="8"/>
      <c r="S182" s="6"/>
    </row>
    <row r="183" spans="2:19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8"/>
      <c r="Q183" s="8"/>
      <c r="R183" s="8"/>
      <c r="S183" s="6"/>
    </row>
    <row r="184" spans="2:19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8"/>
      <c r="Q184" s="8"/>
      <c r="R184" s="8"/>
      <c r="S184" s="6"/>
    </row>
    <row r="185" spans="2:19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8"/>
      <c r="Q185" s="8"/>
      <c r="R185" s="8"/>
      <c r="S185" s="6"/>
    </row>
    <row r="186" spans="2:19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8"/>
      <c r="Q186" s="8"/>
      <c r="R186" s="8"/>
      <c r="S186" s="6"/>
    </row>
    <row r="187" spans="2:19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8"/>
      <c r="Q187" s="8"/>
      <c r="R187" s="8"/>
      <c r="S187" s="6"/>
    </row>
    <row r="188" spans="2:19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8"/>
      <c r="Q188" s="8"/>
      <c r="R188" s="8"/>
      <c r="S188" s="6"/>
    </row>
    <row r="189" spans="2:19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8"/>
      <c r="Q189" s="8"/>
      <c r="R189" s="8"/>
      <c r="S189" s="6"/>
    </row>
    <row r="190" spans="2:19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8"/>
      <c r="Q190" s="8"/>
      <c r="R190" s="8"/>
      <c r="S190" s="6"/>
    </row>
    <row r="191" spans="2:19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8"/>
      <c r="Q191" s="8"/>
      <c r="R191" s="8"/>
      <c r="S191" s="6"/>
    </row>
    <row r="192" spans="2:19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8"/>
      <c r="Q192" s="8"/>
      <c r="R192" s="8"/>
      <c r="S192" s="6"/>
    </row>
    <row r="193" spans="2:19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8"/>
      <c r="Q193" s="8"/>
      <c r="R193" s="8"/>
      <c r="S193" s="6"/>
    </row>
    <row r="194" spans="2:19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8"/>
      <c r="Q194" s="8"/>
      <c r="R194" s="8"/>
      <c r="S194" s="6"/>
    </row>
    <row r="195" spans="2:19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8"/>
      <c r="Q195" s="8"/>
      <c r="R195" s="8"/>
      <c r="S195" s="6"/>
    </row>
    <row r="196" spans="2:19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8"/>
      <c r="Q196" s="8"/>
      <c r="R196" s="8"/>
      <c r="S196" s="6"/>
    </row>
    <row r="197" spans="2:19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8"/>
      <c r="Q197" s="8"/>
      <c r="R197" s="8"/>
      <c r="S197" s="6"/>
    </row>
    <row r="198" spans="2:19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8"/>
      <c r="Q198" s="8"/>
      <c r="R198" s="8"/>
      <c r="S198" s="6"/>
    </row>
    <row r="199" spans="2:19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8"/>
      <c r="Q199" s="8"/>
      <c r="R199" s="8"/>
      <c r="S199" s="6"/>
    </row>
    <row r="200" spans="2:19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8"/>
      <c r="Q200" s="8"/>
      <c r="R200" s="8"/>
      <c r="S200" s="6"/>
    </row>
    <row r="201" spans="2:19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8"/>
      <c r="Q201" s="8"/>
      <c r="R201" s="8"/>
      <c r="S201" s="6"/>
    </row>
    <row r="202" spans="2:19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8"/>
      <c r="Q202" s="8"/>
      <c r="R202" s="8"/>
      <c r="S202" s="6"/>
    </row>
    <row r="203" spans="2:19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8"/>
      <c r="Q203" s="8"/>
      <c r="R203" s="8"/>
      <c r="S203" s="6"/>
    </row>
    <row r="204" spans="2:19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8"/>
      <c r="Q204" s="8"/>
      <c r="R204" s="8"/>
      <c r="S204" s="6"/>
    </row>
    <row r="205" spans="2:19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8"/>
      <c r="Q205" s="8"/>
      <c r="R205" s="8"/>
      <c r="S205" s="6"/>
    </row>
    <row r="206" spans="2:19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8"/>
      <c r="Q206" s="8"/>
      <c r="R206" s="8"/>
      <c r="S206" s="6"/>
    </row>
    <row r="207" spans="2:19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8"/>
      <c r="Q207" s="8"/>
      <c r="R207" s="8"/>
      <c r="S207" s="6"/>
    </row>
    <row r="208" spans="2:19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8"/>
      <c r="Q208" s="8"/>
      <c r="R208" s="8"/>
      <c r="S208" s="6"/>
    </row>
    <row r="209" spans="2:19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8"/>
      <c r="Q209" s="8"/>
      <c r="R209" s="8"/>
      <c r="S209" s="6"/>
    </row>
    <row r="210" spans="2:19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8"/>
      <c r="Q210" s="8"/>
      <c r="R210" s="8"/>
      <c r="S210" s="6"/>
    </row>
    <row r="211" spans="2:19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8"/>
      <c r="Q211" s="8"/>
      <c r="R211" s="8"/>
      <c r="S211" s="6"/>
    </row>
    <row r="212" spans="2:19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8"/>
      <c r="Q212" s="8"/>
      <c r="R212" s="8"/>
      <c r="S212" s="6"/>
    </row>
    <row r="213" spans="2:19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8"/>
      <c r="Q213" s="8"/>
      <c r="R213" s="8"/>
      <c r="S213" s="6"/>
    </row>
    <row r="214" spans="2:19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8"/>
      <c r="Q214" s="8"/>
      <c r="R214" s="8"/>
      <c r="S214" s="6"/>
    </row>
    <row r="215" spans="2:19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8"/>
      <c r="Q215" s="8"/>
      <c r="R215" s="8"/>
      <c r="S215" s="6"/>
    </row>
    <row r="216" spans="2:19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8"/>
      <c r="Q216" s="8"/>
      <c r="R216" s="8"/>
      <c r="S216" s="6"/>
    </row>
    <row r="217" spans="2:19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8"/>
      <c r="Q217" s="8"/>
      <c r="R217" s="8"/>
      <c r="S217" s="6"/>
    </row>
    <row r="218" spans="2:19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8"/>
      <c r="Q218" s="8"/>
      <c r="R218" s="8"/>
      <c r="S218" s="6"/>
    </row>
    <row r="219" spans="2:19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8"/>
      <c r="Q219" s="8"/>
      <c r="R219" s="8"/>
      <c r="S219" s="6"/>
    </row>
    <row r="220" spans="2:19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8"/>
      <c r="Q220" s="8"/>
      <c r="R220" s="8"/>
      <c r="S220" s="6"/>
    </row>
    <row r="221" spans="2:19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8"/>
      <c r="Q221" s="8"/>
      <c r="R221" s="8"/>
      <c r="S221" s="6"/>
    </row>
    <row r="222" spans="2:19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8"/>
      <c r="Q222" s="8"/>
      <c r="R222" s="8"/>
      <c r="S222" s="6"/>
    </row>
    <row r="223" spans="2:19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8"/>
      <c r="Q223" s="8"/>
      <c r="R223" s="8"/>
      <c r="S223" s="6"/>
    </row>
    <row r="224" spans="2:19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8"/>
      <c r="Q224" s="8"/>
      <c r="R224" s="8"/>
      <c r="S224" s="6"/>
    </row>
    <row r="225" spans="2:19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8"/>
      <c r="Q225" s="8"/>
      <c r="R225" s="8"/>
      <c r="S225" s="6"/>
    </row>
    <row r="226" spans="2:19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8"/>
      <c r="Q226" s="8"/>
      <c r="R226" s="8"/>
      <c r="S226" s="6"/>
    </row>
    <row r="227" spans="2:19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8"/>
      <c r="Q227" s="8"/>
      <c r="R227" s="8"/>
      <c r="S227" s="6"/>
    </row>
    <row r="228" spans="2:19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8"/>
      <c r="Q228" s="8"/>
      <c r="R228" s="8"/>
      <c r="S228" s="6"/>
    </row>
    <row r="229" spans="2:19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8"/>
      <c r="Q229" s="8"/>
      <c r="R229" s="8"/>
      <c r="S229" s="6"/>
    </row>
    <row r="230" spans="2:19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8"/>
      <c r="Q230" s="8"/>
      <c r="R230" s="8"/>
      <c r="S230" s="6"/>
    </row>
    <row r="231" spans="2:19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8"/>
      <c r="Q231" s="8"/>
      <c r="R231" s="8"/>
      <c r="S231" s="6"/>
    </row>
    <row r="232" spans="2:19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8"/>
      <c r="Q232" s="8"/>
      <c r="R232" s="8"/>
      <c r="S232" s="6"/>
    </row>
    <row r="233" spans="2:19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8"/>
      <c r="Q233" s="8"/>
      <c r="R233" s="8"/>
      <c r="S233" s="6"/>
    </row>
    <row r="234" spans="2:19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8"/>
      <c r="Q234" s="8"/>
      <c r="R234" s="8"/>
      <c r="S234" s="6"/>
    </row>
    <row r="235" spans="2:19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8"/>
      <c r="Q235" s="8"/>
      <c r="R235" s="8"/>
      <c r="S235" s="6"/>
    </row>
    <row r="236" spans="2:19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8"/>
      <c r="Q236" s="8"/>
      <c r="R236" s="8"/>
      <c r="S236" s="6"/>
    </row>
    <row r="237" spans="2:19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8"/>
      <c r="Q237" s="8"/>
      <c r="R237" s="8"/>
      <c r="S237" s="6"/>
    </row>
    <row r="238" spans="2:19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8"/>
      <c r="Q238" s="8"/>
      <c r="R238" s="8"/>
      <c r="S238" s="6"/>
    </row>
    <row r="239" spans="2:19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8"/>
      <c r="Q239" s="8"/>
      <c r="R239" s="8"/>
      <c r="S239" s="6"/>
    </row>
    <row r="240" spans="2:19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8"/>
      <c r="Q240" s="8"/>
      <c r="R240" s="8"/>
      <c r="S240" s="6"/>
    </row>
    <row r="241" spans="2:19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8"/>
      <c r="Q241" s="8"/>
      <c r="R241" s="8"/>
      <c r="S241" s="6"/>
    </row>
    <row r="242" spans="2:19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8"/>
      <c r="Q242" s="8"/>
      <c r="R242" s="8"/>
      <c r="S242" s="6"/>
    </row>
    <row r="243" spans="2:19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8"/>
      <c r="Q243" s="8"/>
      <c r="R243" s="8"/>
      <c r="S243" s="6"/>
    </row>
    <row r="244" spans="2:19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8"/>
      <c r="Q244" s="8"/>
      <c r="R244" s="8"/>
      <c r="S244" s="6"/>
    </row>
    <row r="245" spans="2:19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8"/>
      <c r="Q245" s="8"/>
      <c r="R245" s="8"/>
      <c r="S245" s="6"/>
    </row>
    <row r="246" spans="2:19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8"/>
      <c r="Q246" s="8"/>
      <c r="R246" s="8"/>
      <c r="S246" s="6"/>
    </row>
    <row r="247" spans="2:19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8"/>
      <c r="Q247" s="8"/>
      <c r="R247" s="8"/>
      <c r="S247" s="6"/>
    </row>
    <row r="248" spans="2:19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8"/>
      <c r="Q248" s="8"/>
      <c r="R248" s="8"/>
      <c r="S248" s="6"/>
    </row>
    <row r="249" spans="2:19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8"/>
      <c r="Q249" s="8"/>
      <c r="R249" s="8"/>
      <c r="S249" s="6"/>
    </row>
    <row r="250" spans="2:19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8"/>
      <c r="Q250" s="8"/>
      <c r="R250" s="8"/>
      <c r="S250" s="6"/>
    </row>
    <row r="251" spans="2:19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8"/>
      <c r="Q251" s="8"/>
      <c r="R251" s="8"/>
      <c r="S251" s="6"/>
    </row>
    <row r="252" spans="2:19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8"/>
      <c r="Q252" s="8"/>
      <c r="R252" s="8"/>
      <c r="S252" s="6"/>
    </row>
    <row r="253" spans="2:19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8"/>
      <c r="Q253" s="8"/>
      <c r="R253" s="8"/>
      <c r="S253" s="6"/>
    </row>
    <row r="254" spans="2:19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8"/>
      <c r="Q254" s="8"/>
      <c r="R254" s="8"/>
      <c r="S254" s="6"/>
    </row>
    <row r="255" spans="2:19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8"/>
      <c r="Q255" s="8"/>
      <c r="R255" s="8"/>
      <c r="S255" s="6"/>
    </row>
    <row r="256" spans="2:19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8"/>
      <c r="Q256" s="8"/>
      <c r="R256" s="8"/>
      <c r="S256" s="6"/>
    </row>
    <row r="257" spans="2:19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8"/>
      <c r="Q257" s="8"/>
      <c r="R257" s="8"/>
      <c r="S257" s="6"/>
    </row>
    <row r="258" spans="2:19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8"/>
      <c r="Q258" s="8"/>
      <c r="R258" s="8"/>
      <c r="S258" s="6"/>
    </row>
    <row r="259" spans="2:19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8"/>
      <c r="Q259" s="8"/>
      <c r="R259" s="8"/>
      <c r="S259" s="6"/>
    </row>
    <row r="260" spans="2:19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8"/>
      <c r="Q260" s="8"/>
      <c r="R260" s="8"/>
      <c r="S260" s="6"/>
    </row>
    <row r="261" spans="2:19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8"/>
      <c r="Q261" s="8"/>
      <c r="R261" s="8"/>
      <c r="S261" s="6"/>
    </row>
    <row r="262" spans="2:19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8"/>
      <c r="Q262" s="8"/>
      <c r="R262" s="8"/>
      <c r="S262" s="6"/>
    </row>
    <row r="263" spans="2:19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8"/>
      <c r="Q263" s="8"/>
      <c r="R263" s="8"/>
      <c r="S263" s="6"/>
    </row>
    <row r="264" spans="2:19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8"/>
      <c r="Q264" s="8"/>
      <c r="R264" s="8"/>
      <c r="S264" s="6"/>
    </row>
    <row r="265" spans="2:19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8"/>
      <c r="Q265" s="8"/>
      <c r="R265" s="8"/>
      <c r="S265" s="6"/>
    </row>
    <row r="266" spans="2:19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8"/>
      <c r="Q266" s="8"/>
      <c r="R266" s="8"/>
      <c r="S266" s="6"/>
    </row>
    <row r="267" spans="2:19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8"/>
      <c r="Q267" s="8"/>
      <c r="R267" s="8"/>
      <c r="S267" s="6"/>
    </row>
    <row r="268" spans="2:19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8"/>
      <c r="Q268" s="8"/>
      <c r="R268" s="8"/>
      <c r="S268" s="6"/>
    </row>
    <row r="269" spans="2:19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8"/>
      <c r="Q269" s="8"/>
      <c r="R269" s="8"/>
      <c r="S269" s="6"/>
    </row>
    <row r="270" spans="2:19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8"/>
      <c r="Q270" s="8"/>
      <c r="R270" s="8"/>
      <c r="S270" s="6"/>
    </row>
    <row r="271" spans="2:19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8"/>
      <c r="Q271" s="8"/>
      <c r="R271" s="8"/>
      <c r="S271" s="6"/>
    </row>
    <row r="272" spans="2:19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8"/>
      <c r="Q272" s="8"/>
      <c r="R272" s="8"/>
      <c r="S272" s="6"/>
    </row>
    <row r="273" spans="2:19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8"/>
      <c r="Q273" s="8"/>
      <c r="R273" s="8"/>
      <c r="S273" s="6"/>
    </row>
    <row r="274" spans="2:19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8"/>
      <c r="Q274" s="8"/>
      <c r="R274" s="8"/>
      <c r="S274" s="6"/>
    </row>
    <row r="275" spans="2:19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8"/>
      <c r="Q275" s="8"/>
      <c r="R275" s="8"/>
      <c r="S275" s="6"/>
    </row>
    <row r="276" spans="2:19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8"/>
      <c r="Q276" s="8"/>
      <c r="R276" s="8"/>
      <c r="S276" s="6"/>
    </row>
    <row r="277" spans="2:19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8"/>
      <c r="Q277" s="8"/>
      <c r="R277" s="8"/>
      <c r="S277" s="6"/>
    </row>
    <row r="278" spans="2:19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8"/>
      <c r="Q278" s="8"/>
      <c r="R278" s="8"/>
      <c r="S278" s="6"/>
    </row>
    <row r="279" spans="2:19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8"/>
      <c r="Q279" s="8"/>
      <c r="R279" s="8"/>
      <c r="S279" s="6"/>
    </row>
    <row r="280" spans="2:19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8"/>
      <c r="Q280" s="8"/>
      <c r="R280" s="8"/>
      <c r="S280" s="6"/>
    </row>
    <row r="281" spans="2:19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8"/>
      <c r="Q281" s="8"/>
      <c r="R281" s="8"/>
      <c r="S281" s="6"/>
    </row>
    <row r="282" spans="2:19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8"/>
      <c r="Q282" s="8"/>
      <c r="R282" s="8"/>
      <c r="S282" s="6"/>
    </row>
    <row r="283" spans="2:19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8"/>
      <c r="Q283" s="8"/>
      <c r="R283" s="8"/>
      <c r="S283" s="6"/>
    </row>
    <row r="284" spans="2:19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8"/>
      <c r="Q284" s="8"/>
      <c r="R284" s="8"/>
      <c r="S284" s="6"/>
    </row>
    <row r="285" spans="2:19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8"/>
      <c r="Q285" s="8"/>
      <c r="R285" s="8"/>
      <c r="S285" s="6"/>
    </row>
    <row r="286" spans="2:19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8"/>
      <c r="Q286" s="8"/>
      <c r="R286" s="8"/>
      <c r="S286" s="6"/>
    </row>
    <row r="287" spans="2:19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8"/>
      <c r="Q287" s="8"/>
      <c r="R287" s="8"/>
      <c r="S287" s="6"/>
    </row>
    <row r="288" spans="2:19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8"/>
      <c r="Q288" s="8"/>
      <c r="R288" s="8"/>
      <c r="S288" s="6"/>
    </row>
    <row r="289" spans="2:19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8"/>
      <c r="Q289" s="8"/>
      <c r="R289" s="8"/>
      <c r="S289" s="6"/>
    </row>
    <row r="290" spans="2:19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8"/>
      <c r="Q290" s="8"/>
      <c r="R290" s="8"/>
      <c r="S290" s="6"/>
    </row>
    <row r="291" spans="2:19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8"/>
      <c r="Q291" s="8"/>
      <c r="R291" s="8"/>
      <c r="S291" s="6"/>
    </row>
    <row r="292" spans="2:19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8"/>
      <c r="Q292" s="8"/>
      <c r="R292" s="8"/>
      <c r="S292" s="6"/>
    </row>
    <row r="293" spans="2:19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8"/>
      <c r="Q293" s="8"/>
      <c r="R293" s="8"/>
      <c r="S293" s="6"/>
    </row>
    <row r="294" spans="2:19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8"/>
      <c r="Q294" s="8"/>
      <c r="R294" s="8"/>
      <c r="S294" s="6"/>
    </row>
    <row r="295" spans="2:19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8"/>
      <c r="Q295" s="8"/>
      <c r="R295" s="8"/>
      <c r="S295" s="6"/>
    </row>
    <row r="296" spans="2:19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8"/>
      <c r="Q296" s="8"/>
      <c r="R296" s="8"/>
      <c r="S296" s="6"/>
    </row>
    <row r="297" spans="2:19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8"/>
      <c r="Q297" s="8"/>
      <c r="R297" s="8"/>
      <c r="S297" s="6"/>
    </row>
    <row r="298" spans="2:19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8"/>
      <c r="Q298" s="8"/>
      <c r="R298" s="8"/>
      <c r="S298" s="6"/>
    </row>
    <row r="299" spans="2:19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8"/>
      <c r="Q299" s="8"/>
      <c r="R299" s="8"/>
      <c r="S299" s="6"/>
    </row>
    <row r="300" spans="2:19" x14ac:dyDescent="0.2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8"/>
      <c r="Q300" s="8"/>
      <c r="R300" s="8"/>
      <c r="S300" s="6"/>
    </row>
    <row r="301" spans="2:19" x14ac:dyDescent="0.2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8"/>
      <c r="Q301" s="8"/>
      <c r="R301" s="8"/>
      <c r="S301" s="6"/>
    </row>
    <row r="302" spans="2:19" x14ac:dyDescent="0.2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8"/>
      <c r="Q302" s="8"/>
      <c r="R302" s="8"/>
      <c r="S302" s="6"/>
    </row>
    <row r="303" spans="2:19" x14ac:dyDescent="0.2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8"/>
      <c r="Q303" s="8"/>
      <c r="R303" s="8"/>
      <c r="S303" s="6"/>
    </row>
    <row r="304" spans="2:19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8"/>
      <c r="Q304" s="8"/>
      <c r="R304" s="8"/>
      <c r="S304" s="6"/>
    </row>
    <row r="305" spans="2:19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8"/>
      <c r="Q305" s="8"/>
      <c r="R305" s="8"/>
      <c r="S305" s="6"/>
    </row>
    <row r="306" spans="2:19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8"/>
      <c r="Q306" s="8"/>
      <c r="R306" s="8"/>
      <c r="S306" s="6"/>
    </row>
    <row r="307" spans="2:19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8"/>
      <c r="Q307" s="8"/>
      <c r="R307" s="8"/>
      <c r="S307" s="6"/>
    </row>
    <row r="308" spans="2:19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8"/>
      <c r="Q308" s="8"/>
      <c r="R308" s="8"/>
      <c r="S308" s="6"/>
    </row>
    <row r="309" spans="2:19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8"/>
      <c r="Q309" s="8"/>
      <c r="R309" s="8"/>
      <c r="S309" s="6"/>
    </row>
    <row r="310" spans="2:19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8"/>
      <c r="Q310" s="8"/>
      <c r="R310" s="8"/>
      <c r="S310" s="6"/>
    </row>
    <row r="311" spans="2:19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8"/>
      <c r="Q311" s="8"/>
      <c r="R311" s="8"/>
      <c r="S311" s="6"/>
    </row>
    <row r="312" spans="2:19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8"/>
      <c r="Q312" s="8"/>
      <c r="R312" s="8"/>
      <c r="S312" s="6"/>
    </row>
    <row r="313" spans="2:19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8"/>
      <c r="Q313" s="8"/>
      <c r="R313" s="8"/>
      <c r="S313" s="6"/>
    </row>
    <row r="314" spans="2:19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8"/>
      <c r="Q314" s="8"/>
      <c r="R314" s="8"/>
      <c r="S314" s="6"/>
    </row>
    <row r="315" spans="2:19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8"/>
      <c r="Q315" s="8"/>
      <c r="R315" s="8"/>
      <c r="S315" s="6"/>
    </row>
    <row r="316" spans="2:19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8"/>
      <c r="Q316" s="8"/>
      <c r="R316" s="8"/>
      <c r="S316" s="6"/>
    </row>
    <row r="317" spans="2:19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8"/>
      <c r="Q317" s="8"/>
      <c r="R317" s="8"/>
      <c r="S317" s="6"/>
    </row>
    <row r="318" spans="2:19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8"/>
      <c r="Q318" s="8"/>
      <c r="R318" s="8"/>
      <c r="S318" s="6"/>
    </row>
    <row r="319" spans="2:19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8"/>
      <c r="Q319" s="8"/>
      <c r="R319" s="8"/>
      <c r="S319" s="6"/>
    </row>
    <row r="320" spans="2:19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8"/>
      <c r="Q320" s="8"/>
      <c r="R320" s="8"/>
      <c r="S320" s="6"/>
    </row>
    <row r="321" spans="2:19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8"/>
      <c r="Q321" s="8"/>
      <c r="R321" s="8"/>
      <c r="S321" s="6"/>
    </row>
    <row r="322" spans="2:19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8"/>
      <c r="Q322" s="8"/>
      <c r="R322" s="8"/>
      <c r="S322" s="6"/>
    </row>
    <row r="323" spans="2:19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8"/>
      <c r="Q323" s="8"/>
      <c r="R323" s="8"/>
      <c r="S323" s="6"/>
    </row>
    <row r="324" spans="2:19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8"/>
      <c r="Q324" s="8"/>
      <c r="R324" s="8"/>
      <c r="S324" s="6"/>
    </row>
    <row r="325" spans="2:19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8"/>
      <c r="Q325" s="8"/>
      <c r="R325" s="8"/>
      <c r="S325" s="6"/>
    </row>
    <row r="326" spans="2:19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8"/>
      <c r="Q326" s="8"/>
      <c r="R326" s="8"/>
      <c r="S326" s="6"/>
    </row>
    <row r="327" spans="2:19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8"/>
      <c r="Q327" s="8"/>
      <c r="R327" s="8"/>
      <c r="S327" s="6"/>
    </row>
    <row r="328" spans="2:19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8"/>
      <c r="Q328" s="8"/>
      <c r="R328" s="8"/>
      <c r="S328" s="6"/>
    </row>
    <row r="329" spans="2:19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8"/>
      <c r="Q329" s="8"/>
      <c r="R329" s="8"/>
      <c r="S329" s="6"/>
    </row>
    <row r="330" spans="2:19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8"/>
      <c r="Q330" s="8"/>
      <c r="R330" s="8"/>
      <c r="S330" s="6"/>
    </row>
    <row r="331" spans="2:19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8"/>
      <c r="Q331" s="8"/>
      <c r="R331" s="8"/>
      <c r="S331" s="6"/>
    </row>
    <row r="332" spans="2:19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8"/>
      <c r="Q332" s="8"/>
      <c r="R332" s="8"/>
      <c r="S332" s="6"/>
    </row>
    <row r="333" spans="2:19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8"/>
      <c r="Q333" s="8"/>
      <c r="R333" s="8"/>
      <c r="S333" s="6"/>
    </row>
    <row r="334" spans="2:19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8"/>
      <c r="Q334" s="8"/>
      <c r="R334" s="8"/>
      <c r="S334" s="6"/>
    </row>
    <row r="335" spans="2:19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8"/>
      <c r="Q335" s="8"/>
      <c r="R335" s="8"/>
      <c r="S335" s="6"/>
    </row>
    <row r="336" spans="2:19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8"/>
      <c r="Q336" s="8"/>
      <c r="R336" s="8"/>
      <c r="S336" s="6"/>
    </row>
    <row r="337" spans="2:19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8"/>
      <c r="Q337" s="8"/>
      <c r="R337" s="8"/>
      <c r="S337" s="6"/>
    </row>
    <row r="338" spans="2:19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8"/>
      <c r="Q338" s="8"/>
      <c r="R338" s="8"/>
      <c r="S338" s="6"/>
    </row>
    <row r="339" spans="2:19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8"/>
      <c r="Q339" s="8"/>
      <c r="R339" s="8"/>
      <c r="S339" s="6"/>
    </row>
    <row r="340" spans="2:19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8"/>
      <c r="Q340" s="8"/>
      <c r="R340" s="8"/>
      <c r="S340" s="6"/>
    </row>
    <row r="341" spans="2:19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8"/>
      <c r="Q341" s="8"/>
      <c r="R341" s="8"/>
      <c r="S341" s="6"/>
    </row>
    <row r="342" spans="2:19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8"/>
      <c r="Q342" s="8"/>
      <c r="R342" s="8"/>
      <c r="S342" s="6"/>
    </row>
    <row r="343" spans="2:19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8"/>
      <c r="Q343" s="8"/>
      <c r="R343" s="8"/>
      <c r="S343" s="6"/>
    </row>
    <row r="344" spans="2:19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8"/>
      <c r="Q344" s="8"/>
      <c r="R344" s="8"/>
      <c r="S344" s="6"/>
    </row>
    <row r="345" spans="2:19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8"/>
      <c r="Q345" s="8"/>
      <c r="R345" s="8"/>
      <c r="S345" s="6"/>
    </row>
    <row r="346" spans="2:19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8"/>
      <c r="Q346" s="8"/>
      <c r="R346" s="8"/>
      <c r="S346" s="6"/>
    </row>
    <row r="347" spans="2:19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8"/>
      <c r="Q347" s="8"/>
      <c r="R347" s="8"/>
      <c r="S347" s="6"/>
    </row>
    <row r="348" spans="2:19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8"/>
      <c r="Q348" s="8"/>
      <c r="R348" s="8"/>
      <c r="S348" s="6"/>
    </row>
    <row r="349" spans="2:19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8"/>
      <c r="Q349" s="8"/>
      <c r="R349" s="8"/>
      <c r="S349" s="6"/>
    </row>
    <row r="350" spans="2:19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8"/>
      <c r="Q350" s="8"/>
      <c r="R350" s="8"/>
      <c r="S350" s="6"/>
    </row>
    <row r="351" spans="2:19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8"/>
      <c r="Q351" s="8"/>
      <c r="R351" s="8"/>
      <c r="S351" s="6"/>
    </row>
    <row r="352" spans="2:19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8"/>
      <c r="Q352" s="8"/>
      <c r="R352" s="8"/>
      <c r="S352" s="6"/>
    </row>
    <row r="353" spans="2:19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8"/>
      <c r="Q353" s="8"/>
      <c r="R353" s="8"/>
      <c r="S353" s="6"/>
    </row>
    <row r="354" spans="2:19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8"/>
      <c r="Q354" s="8"/>
      <c r="R354" s="8"/>
      <c r="S354" s="6"/>
    </row>
    <row r="355" spans="2:19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8"/>
      <c r="Q355" s="8"/>
      <c r="R355" s="8"/>
      <c r="S355" s="6"/>
    </row>
    <row r="356" spans="2:19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8"/>
      <c r="Q356" s="8"/>
      <c r="R356" s="8"/>
      <c r="S356" s="6"/>
    </row>
    <row r="357" spans="2:19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8"/>
      <c r="Q357" s="8"/>
      <c r="R357" s="8"/>
      <c r="S357" s="6"/>
    </row>
    <row r="358" spans="2:19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8"/>
      <c r="Q358" s="8"/>
      <c r="R358" s="8"/>
      <c r="S358" s="6"/>
    </row>
    <row r="359" spans="2:19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8"/>
      <c r="Q359" s="8"/>
      <c r="R359" s="8"/>
      <c r="S359" s="6"/>
    </row>
    <row r="360" spans="2:19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8"/>
      <c r="Q360" s="8"/>
      <c r="R360" s="8"/>
      <c r="S360" s="6"/>
    </row>
    <row r="361" spans="2:19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8"/>
      <c r="Q361" s="8"/>
      <c r="R361" s="8"/>
      <c r="S361" s="6"/>
    </row>
    <row r="362" spans="2:19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8"/>
      <c r="Q362" s="8"/>
      <c r="R362" s="8"/>
      <c r="S362" s="6"/>
    </row>
    <row r="363" spans="2:19" x14ac:dyDescent="0.2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8"/>
      <c r="Q363" s="8"/>
      <c r="R363" s="8"/>
      <c r="S363" s="6"/>
    </row>
    <row r="364" spans="2:19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8"/>
      <c r="Q364" s="8"/>
      <c r="R364" s="8"/>
      <c r="S364" s="6"/>
    </row>
    <row r="365" spans="2:19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8"/>
      <c r="Q365" s="8"/>
      <c r="R365" s="8"/>
      <c r="S365" s="6"/>
    </row>
    <row r="366" spans="2:19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8"/>
      <c r="Q366" s="8"/>
      <c r="R366" s="8"/>
      <c r="S366" s="6"/>
    </row>
    <row r="367" spans="2:19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8"/>
      <c r="Q367" s="8"/>
      <c r="R367" s="8"/>
      <c r="S367" s="6"/>
    </row>
    <row r="368" spans="2:19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8"/>
      <c r="Q368" s="8"/>
      <c r="R368" s="8"/>
      <c r="S368" s="6"/>
    </row>
    <row r="369" spans="2:19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8"/>
      <c r="Q369" s="8"/>
      <c r="R369" s="8"/>
      <c r="S369" s="6"/>
    </row>
    <row r="370" spans="2:19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8"/>
      <c r="Q370" s="8"/>
      <c r="R370" s="8"/>
      <c r="S370" s="6"/>
    </row>
    <row r="371" spans="2:19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8"/>
      <c r="Q371" s="8"/>
      <c r="R371" s="8"/>
      <c r="S371" s="6"/>
    </row>
    <row r="372" spans="2:19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8"/>
      <c r="Q372" s="8"/>
      <c r="R372" s="8"/>
      <c r="S372" s="6"/>
    </row>
    <row r="373" spans="2:19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8"/>
      <c r="Q373" s="8"/>
      <c r="R373" s="8"/>
      <c r="S373" s="6"/>
    </row>
    <row r="374" spans="2:19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8"/>
      <c r="Q374" s="8"/>
      <c r="R374" s="8"/>
      <c r="S374" s="6"/>
    </row>
    <row r="375" spans="2:19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8"/>
      <c r="Q375" s="8"/>
      <c r="R375" s="8"/>
      <c r="S375" s="6"/>
    </row>
    <row r="376" spans="2:19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8"/>
      <c r="Q376" s="8"/>
      <c r="R376" s="8"/>
      <c r="S376" s="6"/>
    </row>
    <row r="377" spans="2:19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8"/>
      <c r="Q377" s="8"/>
      <c r="R377" s="8"/>
      <c r="S377" s="6"/>
    </row>
    <row r="378" spans="2:19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8"/>
      <c r="Q378" s="8"/>
      <c r="R378" s="8"/>
      <c r="S378" s="6"/>
    </row>
    <row r="379" spans="2:19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8"/>
      <c r="Q379" s="8"/>
      <c r="R379" s="8"/>
      <c r="S379" s="6"/>
    </row>
    <row r="380" spans="2:19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8"/>
      <c r="Q380" s="8"/>
      <c r="R380" s="8"/>
      <c r="S380" s="6"/>
    </row>
    <row r="381" spans="2:19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8"/>
      <c r="Q381" s="8"/>
      <c r="R381" s="8"/>
      <c r="S381" s="6"/>
    </row>
    <row r="382" spans="2:19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8"/>
      <c r="Q382" s="8"/>
      <c r="R382" s="8"/>
      <c r="S382" s="6"/>
    </row>
    <row r="383" spans="2:19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8"/>
      <c r="Q383" s="8"/>
      <c r="R383" s="8"/>
      <c r="S383" s="6"/>
    </row>
    <row r="384" spans="2:19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8"/>
      <c r="Q384" s="8"/>
      <c r="R384" s="8"/>
      <c r="S384" s="6"/>
    </row>
    <row r="385" spans="2:19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8"/>
      <c r="Q385" s="8"/>
      <c r="R385" s="8"/>
      <c r="S385" s="6"/>
    </row>
    <row r="386" spans="2:19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8"/>
      <c r="Q386" s="8"/>
      <c r="R386" s="8"/>
      <c r="S386" s="6"/>
    </row>
    <row r="387" spans="2:19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8"/>
      <c r="Q387" s="8"/>
      <c r="R387" s="8"/>
      <c r="S387" s="6"/>
    </row>
    <row r="388" spans="2:19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8"/>
      <c r="Q388" s="8"/>
      <c r="R388" s="8"/>
      <c r="S388" s="6"/>
    </row>
    <row r="389" spans="2:19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8"/>
      <c r="Q389" s="8"/>
      <c r="R389" s="8"/>
      <c r="S389" s="6"/>
    </row>
    <row r="390" spans="2:19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8"/>
      <c r="Q390" s="8"/>
      <c r="R390" s="8"/>
      <c r="S390" s="6"/>
    </row>
    <row r="391" spans="2:19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8"/>
      <c r="Q391" s="8"/>
      <c r="R391" s="8"/>
      <c r="S391" s="6"/>
    </row>
    <row r="392" spans="2:19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8"/>
      <c r="Q392" s="8"/>
      <c r="R392" s="8"/>
      <c r="S392" s="6"/>
    </row>
    <row r="393" spans="2:19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8"/>
      <c r="Q393" s="8"/>
      <c r="R393" s="8"/>
      <c r="S393" s="6"/>
    </row>
    <row r="394" spans="2:19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8"/>
      <c r="Q394" s="8"/>
      <c r="R394" s="8"/>
      <c r="S394" s="6"/>
    </row>
    <row r="395" spans="2:19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8"/>
      <c r="Q395" s="8"/>
      <c r="R395" s="8"/>
      <c r="S395" s="6"/>
    </row>
    <row r="396" spans="2:19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8"/>
      <c r="Q396" s="8"/>
      <c r="R396" s="8"/>
      <c r="S396" s="6"/>
    </row>
    <row r="397" spans="2:19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8"/>
      <c r="Q397" s="8"/>
      <c r="R397" s="8"/>
      <c r="S397" s="6"/>
    </row>
    <row r="398" spans="2:19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8"/>
      <c r="Q398" s="8"/>
      <c r="R398" s="8"/>
      <c r="S398" s="6"/>
    </row>
    <row r="399" spans="2:19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8"/>
      <c r="Q399" s="8"/>
      <c r="R399" s="8"/>
      <c r="S399" s="6"/>
    </row>
    <row r="400" spans="2:19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8"/>
      <c r="Q400" s="8"/>
      <c r="R400" s="8"/>
      <c r="S400" s="6"/>
    </row>
    <row r="401" spans="2:19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8"/>
      <c r="Q401" s="8"/>
      <c r="R401" s="8"/>
      <c r="S401" s="6"/>
    </row>
    <row r="402" spans="2:19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8"/>
      <c r="Q402" s="8"/>
      <c r="R402" s="8"/>
      <c r="S402" s="6"/>
    </row>
    <row r="403" spans="2:19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8"/>
      <c r="Q403" s="8"/>
      <c r="R403" s="8"/>
      <c r="S403" s="6"/>
    </row>
    <row r="404" spans="2:19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8"/>
      <c r="Q404" s="8"/>
      <c r="R404" s="8"/>
      <c r="S404" s="6"/>
    </row>
    <row r="405" spans="2:19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8"/>
      <c r="Q405" s="8"/>
      <c r="R405" s="8"/>
      <c r="S405" s="6"/>
    </row>
    <row r="406" spans="2:19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8"/>
      <c r="Q406" s="8"/>
      <c r="R406" s="8"/>
      <c r="S406" s="6"/>
    </row>
    <row r="407" spans="2:19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8"/>
      <c r="Q407" s="8"/>
      <c r="R407" s="8"/>
      <c r="S407" s="6"/>
    </row>
    <row r="408" spans="2:19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8"/>
      <c r="Q408" s="8"/>
      <c r="R408" s="8"/>
      <c r="S408" s="6"/>
    </row>
    <row r="409" spans="2:19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8"/>
      <c r="Q409" s="8"/>
      <c r="R409" s="8"/>
      <c r="S409" s="6"/>
    </row>
    <row r="410" spans="2:19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8"/>
      <c r="Q410" s="8"/>
      <c r="R410" s="8"/>
      <c r="S410" s="6"/>
    </row>
    <row r="411" spans="2:19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8"/>
      <c r="Q411" s="8"/>
      <c r="R411" s="8"/>
      <c r="S411" s="6"/>
    </row>
    <row r="412" spans="2:19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8"/>
      <c r="Q412" s="8"/>
      <c r="R412" s="8"/>
      <c r="S412" s="6"/>
    </row>
    <row r="413" spans="2:19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8"/>
      <c r="Q413" s="8"/>
      <c r="R413" s="8"/>
      <c r="S413" s="6"/>
    </row>
    <row r="414" spans="2:19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8"/>
      <c r="Q414" s="8"/>
      <c r="R414" s="8"/>
      <c r="S414" s="6"/>
    </row>
    <row r="415" spans="2:19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8"/>
      <c r="Q415" s="8"/>
      <c r="R415" s="8"/>
      <c r="S415" s="6"/>
    </row>
    <row r="416" spans="2:19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8"/>
      <c r="Q416" s="8"/>
      <c r="R416" s="8"/>
      <c r="S416" s="6"/>
    </row>
    <row r="417" spans="2:19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8"/>
      <c r="Q417" s="8"/>
      <c r="R417" s="8"/>
      <c r="S417" s="6"/>
    </row>
    <row r="418" spans="2:19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8"/>
      <c r="Q418" s="8"/>
      <c r="R418" s="8"/>
      <c r="S418" s="6"/>
    </row>
    <row r="419" spans="2:19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8"/>
      <c r="Q419" s="8"/>
      <c r="R419" s="8"/>
      <c r="S419" s="6"/>
    </row>
    <row r="420" spans="2:19" x14ac:dyDescent="0.2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8"/>
      <c r="Q420" s="8"/>
      <c r="R420" s="8"/>
      <c r="S420" s="6"/>
    </row>
    <row r="421" spans="2:19" x14ac:dyDescent="0.2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8"/>
      <c r="Q421" s="8"/>
      <c r="R421" s="8"/>
      <c r="S421" s="6"/>
    </row>
    <row r="422" spans="2:19" x14ac:dyDescent="0.2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8"/>
      <c r="Q422" s="8"/>
      <c r="R422" s="8"/>
      <c r="S422" s="6"/>
    </row>
    <row r="423" spans="2:19" x14ac:dyDescent="0.2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8"/>
      <c r="Q423" s="8"/>
      <c r="R423" s="8"/>
      <c r="S423" s="6"/>
    </row>
    <row r="424" spans="2:19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8"/>
      <c r="Q424" s="8"/>
      <c r="R424" s="8"/>
      <c r="S424" s="6"/>
    </row>
    <row r="425" spans="2:19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8"/>
      <c r="Q425" s="8"/>
      <c r="R425" s="8"/>
      <c r="S425" s="6"/>
    </row>
    <row r="426" spans="2:19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8"/>
      <c r="Q426" s="8"/>
      <c r="R426" s="8"/>
      <c r="S426" s="6"/>
    </row>
    <row r="427" spans="2:19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8"/>
      <c r="Q427" s="8"/>
      <c r="R427" s="8"/>
      <c r="S427" s="6"/>
    </row>
    <row r="428" spans="2:19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8"/>
      <c r="Q428" s="8"/>
      <c r="R428" s="8"/>
      <c r="S428" s="6"/>
    </row>
    <row r="429" spans="2:19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8"/>
      <c r="Q429" s="8"/>
      <c r="R429" s="8"/>
      <c r="S429" s="6"/>
    </row>
    <row r="430" spans="2:19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8"/>
      <c r="Q430" s="8"/>
      <c r="R430" s="8"/>
      <c r="S430" s="6"/>
    </row>
    <row r="431" spans="2:19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8"/>
      <c r="Q431" s="8"/>
      <c r="R431" s="8"/>
      <c r="S431" s="6"/>
    </row>
    <row r="432" spans="2:19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8"/>
      <c r="Q432" s="8"/>
      <c r="R432" s="8"/>
      <c r="S432" s="6"/>
    </row>
    <row r="433" spans="2:19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8"/>
      <c r="Q433" s="8"/>
      <c r="R433" s="8"/>
      <c r="S433" s="6"/>
    </row>
    <row r="434" spans="2:19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8"/>
      <c r="Q434" s="8"/>
      <c r="R434" s="8"/>
      <c r="S434" s="6"/>
    </row>
    <row r="435" spans="2:19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8"/>
      <c r="Q435" s="8"/>
      <c r="R435" s="8"/>
      <c r="S435" s="6"/>
    </row>
    <row r="436" spans="2:19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8"/>
      <c r="Q436" s="8"/>
      <c r="R436" s="8"/>
      <c r="S436" s="6"/>
    </row>
    <row r="437" spans="2:19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8"/>
      <c r="Q437" s="8"/>
      <c r="R437" s="8"/>
      <c r="S437" s="6"/>
    </row>
    <row r="438" spans="2:19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8"/>
      <c r="Q438" s="8"/>
      <c r="R438" s="8"/>
      <c r="S438" s="6"/>
    </row>
    <row r="439" spans="2:19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8"/>
      <c r="Q439" s="8"/>
      <c r="R439" s="8"/>
      <c r="S439" s="6"/>
    </row>
    <row r="440" spans="2:19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8"/>
      <c r="Q440" s="8"/>
      <c r="R440" s="8"/>
      <c r="S440" s="6"/>
    </row>
    <row r="441" spans="2:19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8"/>
      <c r="Q441" s="8"/>
      <c r="R441" s="8"/>
      <c r="S441" s="6"/>
    </row>
    <row r="442" spans="2:19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8"/>
      <c r="Q442" s="8"/>
      <c r="R442" s="8"/>
      <c r="S442" s="6"/>
    </row>
    <row r="443" spans="2:19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8"/>
      <c r="Q443" s="8"/>
      <c r="R443" s="8"/>
      <c r="S443" s="6"/>
    </row>
    <row r="444" spans="2:19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8"/>
      <c r="Q444" s="8"/>
      <c r="R444" s="8"/>
      <c r="S444" s="6"/>
    </row>
    <row r="445" spans="2:19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8"/>
      <c r="Q445" s="8"/>
      <c r="R445" s="8"/>
      <c r="S445" s="6"/>
    </row>
    <row r="446" spans="2:19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8"/>
      <c r="Q446" s="8"/>
      <c r="R446" s="8"/>
      <c r="S446" s="6"/>
    </row>
    <row r="447" spans="2:19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8"/>
      <c r="Q447" s="8"/>
      <c r="R447" s="8"/>
      <c r="S447" s="6"/>
    </row>
    <row r="448" spans="2:19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8"/>
      <c r="Q448" s="8"/>
      <c r="R448" s="8"/>
      <c r="S448" s="6"/>
    </row>
    <row r="449" spans="2:19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8"/>
      <c r="Q449" s="8"/>
      <c r="R449" s="8"/>
      <c r="S449" s="6"/>
    </row>
    <row r="450" spans="2:19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8"/>
      <c r="Q450" s="8"/>
      <c r="R450" s="8"/>
      <c r="S450" s="6"/>
    </row>
    <row r="451" spans="2:19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8"/>
      <c r="Q451" s="8"/>
      <c r="R451" s="8"/>
      <c r="S451" s="6"/>
    </row>
    <row r="452" spans="2:19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8"/>
      <c r="Q452" s="8"/>
      <c r="R452" s="8"/>
      <c r="S452" s="6"/>
    </row>
    <row r="453" spans="2:19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8"/>
      <c r="Q453" s="8"/>
      <c r="R453" s="8"/>
      <c r="S453" s="6"/>
    </row>
    <row r="454" spans="2:19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8"/>
      <c r="Q454" s="8"/>
      <c r="R454" s="8"/>
      <c r="S454" s="6"/>
    </row>
    <row r="455" spans="2:19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8"/>
      <c r="Q455" s="8"/>
      <c r="R455" s="8"/>
      <c r="S455" s="6"/>
    </row>
    <row r="456" spans="2:19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8"/>
      <c r="Q456" s="8"/>
      <c r="R456" s="8"/>
      <c r="S456" s="6"/>
    </row>
    <row r="457" spans="2:19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8"/>
      <c r="Q457" s="8"/>
      <c r="R457" s="8"/>
      <c r="S457" s="6"/>
    </row>
    <row r="458" spans="2:19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8"/>
      <c r="Q458" s="8"/>
      <c r="R458" s="8"/>
      <c r="S458" s="6"/>
    </row>
    <row r="459" spans="2:19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8"/>
      <c r="Q459" s="8"/>
      <c r="R459" s="8"/>
      <c r="S459" s="6"/>
    </row>
    <row r="460" spans="2:19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8"/>
      <c r="Q460" s="8"/>
      <c r="R460" s="8"/>
      <c r="S460" s="6"/>
    </row>
    <row r="461" spans="2:19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8"/>
      <c r="Q461" s="8"/>
      <c r="R461" s="8"/>
      <c r="S461" s="6"/>
    </row>
    <row r="462" spans="2:19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8"/>
      <c r="Q462" s="8"/>
      <c r="R462" s="8"/>
      <c r="S462" s="6"/>
    </row>
    <row r="463" spans="2:19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8"/>
      <c r="Q463" s="8"/>
      <c r="R463" s="8"/>
      <c r="S463" s="6"/>
    </row>
    <row r="464" spans="2:19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8"/>
      <c r="Q464" s="8"/>
      <c r="R464" s="8"/>
      <c r="S464" s="6"/>
    </row>
    <row r="465" spans="2:19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8"/>
      <c r="Q465" s="8"/>
      <c r="R465" s="8"/>
      <c r="S465" s="6"/>
    </row>
    <row r="466" spans="2:19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8"/>
      <c r="Q466" s="8"/>
      <c r="R466" s="8"/>
      <c r="S466" s="6"/>
    </row>
    <row r="467" spans="2:19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8"/>
      <c r="Q467" s="8"/>
      <c r="R467" s="8"/>
      <c r="S467" s="6"/>
    </row>
    <row r="468" spans="2:19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8"/>
      <c r="Q468" s="8"/>
      <c r="R468" s="8"/>
      <c r="S468" s="6"/>
    </row>
    <row r="469" spans="2:19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8"/>
      <c r="Q469" s="8"/>
      <c r="R469" s="8"/>
      <c r="S469" s="6"/>
    </row>
    <row r="470" spans="2:19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8"/>
      <c r="Q470" s="8"/>
      <c r="R470" s="8"/>
      <c r="S470" s="6"/>
    </row>
    <row r="471" spans="2:19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8"/>
      <c r="Q471" s="8"/>
      <c r="R471" s="8"/>
      <c r="S471" s="6"/>
    </row>
    <row r="472" spans="2:19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8"/>
      <c r="Q472" s="8"/>
      <c r="R472" s="8"/>
      <c r="S472" s="6"/>
    </row>
    <row r="473" spans="2:19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8"/>
      <c r="Q473" s="8"/>
      <c r="R473" s="8"/>
      <c r="S473" s="6"/>
    </row>
    <row r="474" spans="2:19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8"/>
      <c r="Q474" s="8"/>
      <c r="R474" s="8"/>
      <c r="S474" s="6"/>
    </row>
    <row r="475" spans="2:19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8"/>
      <c r="Q475" s="8"/>
      <c r="R475" s="8"/>
      <c r="S475" s="6"/>
    </row>
    <row r="476" spans="2:19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8"/>
      <c r="Q476" s="8"/>
      <c r="R476" s="8"/>
      <c r="S476" s="6"/>
    </row>
    <row r="477" spans="2:19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8"/>
      <c r="Q477" s="8"/>
      <c r="R477" s="8"/>
      <c r="S477" s="6"/>
    </row>
    <row r="478" spans="2:19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8"/>
      <c r="Q478" s="8"/>
      <c r="R478" s="8"/>
      <c r="S478" s="6"/>
    </row>
    <row r="479" spans="2:19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8"/>
      <c r="Q479" s="8"/>
      <c r="R479" s="8"/>
      <c r="S479" s="6"/>
    </row>
    <row r="480" spans="2:19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8"/>
      <c r="Q480" s="8"/>
      <c r="R480" s="8"/>
      <c r="S480" s="6"/>
    </row>
    <row r="481" spans="2:19" x14ac:dyDescent="0.2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8"/>
      <c r="Q481" s="8"/>
      <c r="R481" s="8"/>
      <c r="S481" s="6"/>
    </row>
    <row r="482" spans="2:19" x14ac:dyDescent="0.2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8"/>
      <c r="Q482" s="8"/>
      <c r="R482" s="8"/>
      <c r="S482" s="6"/>
    </row>
    <row r="483" spans="2:19" x14ac:dyDescent="0.2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8"/>
      <c r="Q483" s="8"/>
      <c r="R483" s="8"/>
      <c r="S483" s="6"/>
    </row>
    <row r="484" spans="2:19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8"/>
      <c r="Q484" s="8"/>
      <c r="R484" s="8"/>
      <c r="S484" s="6"/>
    </row>
    <row r="485" spans="2:19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8"/>
      <c r="Q485" s="8"/>
      <c r="R485" s="8"/>
      <c r="S485" s="6"/>
    </row>
    <row r="486" spans="2:19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8"/>
      <c r="Q486" s="8"/>
      <c r="R486" s="8"/>
      <c r="S486" s="6"/>
    </row>
    <row r="487" spans="2:19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8"/>
      <c r="Q487" s="8"/>
      <c r="R487" s="8"/>
      <c r="S487" s="6"/>
    </row>
    <row r="488" spans="2:19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8"/>
      <c r="Q488" s="8"/>
      <c r="R488" s="8"/>
      <c r="S488" s="6"/>
    </row>
    <row r="489" spans="2:19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8"/>
      <c r="Q489" s="8"/>
      <c r="R489" s="8"/>
      <c r="S489" s="6"/>
    </row>
    <row r="490" spans="2:19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8"/>
      <c r="Q490" s="8"/>
      <c r="R490" s="8"/>
      <c r="S490" s="6"/>
    </row>
    <row r="491" spans="2:19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8"/>
      <c r="Q491" s="8"/>
      <c r="R491" s="8"/>
      <c r="S491" s="6"/>
    </row>
    <row r="492" spans="2:19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8"/>
      <c r="Q492" s="8"/>
      <c r="R492" s="8"/>
      <c r="S492" s="6"/>
    </row>
    <row r="493" spans="2:19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8"/>
      <c r="Q493" s="8"/>
      <c r="R493" s="8"/>
      <c r="S493" s="6"/>
    </row>
    <row r="494" spans="2:19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8"/>
      <c r="Q494" s="8"/>
      <c r="R494" s="8"/>
      <c r="S494" s="6"/>
    </row>
    <row r="495" spans="2:19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8"/>
      <c r="Q495" s="8"/>
      <c r="R495" s="8"/>
      <c r="S495" s="6"/>
    </row>
    <row r="496" spans="2:19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8"/>
      <c r="Q496" s="8"/>
      <c r="R496" s="8"/>
      <c r="S496" s="6"/>
    </row>
    <row r="497" spans="2:19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8"/>
      <c r="Q497" s="8"/>
      <c r="R497" s="8"/>
      <c r="S497" s="6"/>
    </row>
    <row r="498" spans="2:19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8"/>
      <c r="Q498" s="8"/>
      <c r="R498" s="8"/>
      <c r="S498" s="6"/>
    </row>
    <row r="499" spans="2:19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8"/>
      <c r="Q499" s="8"/>
      <c r="R499" s="8"/>
      <c r="S499" s="6"/>
    </row>
    <row r="500" spans="2:19" x14ac:dyDescent="0.2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8"/>
      <c r="Q500" s="8"/>
      <c r="R500" s="8"/>
      <c r="S500" s="6"/>
    </row>
    <row r="501" spans="2:19" x14ac:dyDescent="0.2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8"/>
      <c r="Q501" s="8"/>
      <c r="R501" s="8"/>
      <c r="S501" s="6"/>
    </row>
    <row r="502" spans="2:19" x14ac:dyDescent="0.2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8"/>
      <c r="Q502" s="8"/>
      <c r="R502" s="8"/>
      <c r="S502" s="6"/>
    </row>
    <row r="503" spans="2:19" x14ac:dyDescent="0.2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8"/>
      <c r="Q503" s="8"/>
      <c r="R503" s="8"/>
      <c r="S503" s="6"/>
    </row>
    <row r="504" spans="2:19" x14ac:dyDescent="0.2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8"/>
      <c r="Q504" s="8"/>
      <c r="R504" s="8"/>
      <c r="S504" s="6"/>
    </row>
    <row r="505" spans="2:19" x14ac:dyDescent="0.2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8"/>
      <c r="Q505" s="8"/>
      <c r="R505" s="8"/>
      <c r="S505" s="6"/>
    </row>
    <row r="506" spans="2:19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8"/>
      <c r="Q506" s="8"/>
      <c r="R506" s="8"/>
      <c r="S506" s="6"/>
    </row>
    <row r="507" spans="2:19" x14ac:dyDescent="0.2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8"/>
      <c r="Q507" s="8"/>
      <c r="R507" s="8"/>
      <c r="S507" s="6"/>
    </row>
    <row r="508" spans="2:19" x14ac:dyDescent="0.2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8"/>
      <c r="Q508" s="8"/>
      <c r="R508" s="8"/>
      <c r="S508" s="6"/>
    </row>
    <row r="509" spans="2:19" x14ac:dyDescent="0.2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8"/>
      <c r="Q509" s="8"/>
      <c r="R509" s="8"/>
      <c r="S509" s="6"/>
    </row>
    <row r="510" spans="2:19" x14ac:dyDescent="0.2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8"/>
      <c r="Q510" s="8"/>
      <c r="R510" s="8"/>
      <c r="S510" s="6"/>
    </row>
    <row r="511" spans="2:19" x14ac:dyDescent="0.2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8"/>
      <c r="Q511" s="8"/>
      <c r="R511" s="8"/>
      <c r="S511" s="6"/>
    </row>
    <row r="512" spans="2:19" x14ac:dyDescent="0.2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8"/>
      <c r="Q512" s="8"/>
      <c r="R512" s="8"/>
      <c r="S512" s="6"/>
    </row>
    <row r="513" spans="2:19" x14ac:dyDescent="0.2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8"/>
      <c r="Q513" s="8"/>
      <c r="R513" s="8"/>
      <c r="S513" s="6"/>
    </row>
    <row r="514" spans="2:19" x14ac:dyDescent="0.2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8"/>
      <c r="Q514" s="8"/>
      <c r="R514" s="8"/>
      <c r="S514" s="6"/>
    </row>
    <row r="515" spans="2:19" x14ac:dyDescent="0.2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8"/>
      <c r="Q515" s="8"/>
      <c r="R515" s="8"/>
      <c r="S515" s="6"/>
    </row>
    <row r="516" spans="2:19" x14ac:dyDescent="0.2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8"/>
      <c r="Q516" s="8"/>
      <c r="R516" s="8"/>
      <c r="S516" s="6"/>
    </row>
    <row r="517" spans="2:19" x14ac:dyDescent="0.2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8"/>
      <c r="Q517" s="8"/>
      <c r="R517" s="8"/>
      <c r="S517" s="6"/>
    </row>
    <row r="518" spans="2:19" x14ac:dyDescent="0.2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8"/>
      <c r="Q518" s="8"/>
      <c r="R518" s="8"/>
      <c r="S518" s="6"/>
    </row>
    <row r="519" spans="2:19" x14ac:dyDescent="0.2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8"/>
      <c r="Q519" s="8"/>
      <c r="R519" s="8"/>
      <c r="S519" s="6"/>
    </row>
    <row r="520" spans="2:19" x14ac:dyDescent="0.2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8"/>
      <c r="Q520" s="8"/>
      <c r="R520" s="8"/>
      <c r="S520" s="6"/>
    </row>
    <row r="521" spans="2:19" x14ac:dyDescent="0.2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8"/>
      <c r="Q521" s="8"/>
      <c r="R521" s="8"/>
      <c r="S521" s="6"/>
    </row>
    <row r="522" spans="2:19" x14ac:dyDescent="0.2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8"/>
      <c r="Q522" s="8"/>
      <c r="R522" s="8"/>
      <c r="S522" s="6"/>
    </row>
    <row r="523" spans="2:19" x14ac:dyDescent="0.2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8"/>
      <c r="Q523" s="8"/>
      <c r="R523" s="8"/>
      <c r="S523" s="6"/>
    </row>
    <row r="524" spans="2:19" x14ac:dyDescent="0.2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8"/>
      <c r="Q524" s="8"/>
      <c r="R524" s="8"/>
      <c r="S524" s="6"/>
    </row>
    <row r="525" spans="2:19" x14ac:dyDescent="0.2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8"/>
      <c r="Q525" s="8"/>
      <c r="R525" s="8"/>
      <c r="S525" s="6"/>
    </row>
    <row r="526" spans="2:19" x14ac:dyDescent="0.2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8"/>
      <c r="Q526" s="8"/>
      <c r="R526" s="8"/>
      <c r="S526" s="6"/>
    </row>
    <row r="527" spans="2:19" x14ac:dyDescent="0.2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8"/>
      <c r="Q527" s="8"/>
      <c r="R527" s="8"/>
      <c r="S527" s="6"/>
    </row>
    <row r="528" spans="2:19" x14ac:dyDescent="0.2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8"/>
      <c r="Q528" s="8"/>
      <c r="R528" s="8"/>
      <c r="S528" s="6"/>
    </row>
    <row r="529" spans="2:19" x14ac:dyDescent="0.2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8"/>
      <c r="Q529" s="8"/>
      <c r="R529" s="8"/>
      <c r="S529" s="6"/>
    </row>
    <row r="530" spans="2:19" x14ac:dyDescent="0.2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8"/>
      <c r="Q530" s="8"/>
      <c r="R530" s="8"/>
      <c r="S530" s="6"/>
    </row>
    <row r="531" spans="2:19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8"/>
      <c r="Q531" s="8"/>
      <c r="R531" s="8"/>
      <c r="S531" s="6"/>
    </row>
    <row r="532" spans="2:19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8"/>
      <c r="Q532" s="8"/>
      <c r="R532" s="8"/>
      <c r="S532" s="6"/>
    </row>
    <row r="533" spans="2:19" x14ac:dyDescent="0.2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8"/>
      <c r="Q533" s="8"/>
      <c r="R533" s="8"/>
      <c r="S533" s="6"/>
    </row>
    <row r="534" spans="2:19" x14ac:dyDescent="0.2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8"/>
      <c r="Q534" s="8"/>
      <c r="R534" s="8"/>
      <c r="S534" s="6"/>
    </row>
    <row r="535" spans="2:19" x14ac:dyDescent="0.2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8"/>
      <c r="Q535" s="8"/>
      <c r="R535" s="8"/>
      <c r="S535" s="6"/>
    </row>
    <row r="536" spans="2:19" x14ac:dyDescent="0.2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8"/>
      <c r="Q536" s="8"/>
      <c r="R536" s="8"/>
      <c r="S536" s="6"/>
    </row>
    <row r="537" spans="2:19" x14ac:dyDescent="0.2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8"/>
      <c r="Q537" s="8"/>
      <c r="R537" s="8"/>
      <c r="S537" s="6"/>
    </row>
    <row r="538" spans="2:19" x14ac:dyDescent="0.2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8"/>
      <c r="Q538" s="8"/>
      <c r="R538" s="8"/>
      <c r="S538" s="6"/>
    </row>
    <row r="539" spans="2:19" x14ac:dyDescent="0.2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8"/>
      <c r="Q539" s="8"/>
      <c r="R539" s="8"/>
      <c r="S539" s="6"/>
    </row>
    <row r="540" spans="2:19" x14ac:dyDescent="0.2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8"/>
      <c r="Q540" s="8"/>
      <c r="R540" s="8"/>
      <c r="S540" s="6"/>
    </row>
    <row r="541" spans="2:19" x14ac:dyDescent="0.2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8"/>
      <c r="Q541" s="8"/>
      <c r="R541" s="8"/>
      <c r="S541" s="6"/>
    </row>
    <row r="542" spans="2:19" x14ac:dyDescent="0.2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8"/>
      <c r="Q542" s="8"/>
      <c r="R542" s="8"/>
      <c r="S542" s="6"/>
    </row>
    <row r="543" spans="2:19" x14ac:dyDescent="0.2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8"/>
      <c r="Q543" s="8"/>
      <c r="R543" s="8"/>
      <c r="S543" s="6"/>
    </row>
    <row r="544" spans="2:19" x14ac:dyDescent="0.2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8"/>
      <c r="Q544" s="8"/>
      <c r="R544" s="8"/>
      <c r="S544" s="6"/>
    </row>
    <row r="545" spans="2:19" x14ac:dyDescent="0.2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8"/>
      <c r="Q545" s="8"/>
      <c r="R545" s="8"/>
      <c r="S545" s="6"/>
    </row>
    <row r="546" spans="2:19" x14ac:dyDescent="0.2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8"/>
      <c r="Q546" s="8"/>
      <c r="R546" s="8"/>
      <c r="S546" s="6"/>
    </row>
    <row r="547" spans="2:19" x14ac:dyDescent="0.2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8"/>
      <c r="Q547" s="8"/>
      <c r="R547" s="8"/>
      <c r="S547" s="6"/>
    </row>
    <row r="548" spans="2:19" x14ac:dyDescent="0.2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8"/>
      <c r="Q548" s="8"/>
      <c r="R548" s="8"/>
      <c r="S548" s="6"/>
    </row>
    <row r="549" spans="2:19" x14ac:dyDescent="0.2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8"/>
      <c r="Q549" s="8"/>
      <c r="R549" s="8"/>
      <c r="S549" s="6"/>
    </row>
    <row r="550" spans="2:19" x14ac:dyDescent="0.2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8"/>
      <c r="Q550" s="8"/>
      <c r="R550" s="8"/>
      <c r="S550" s="6"/>
    </row>
    <row r="551" spans="2:19" x14ac:dyDescent="0.2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8"/>
      <c r="Q551" s="8"/>
      <c r="R551" s="8"/>
      <c r="S551" s="6"/>
    </row>
    <row r="552" spans="2:19" x14ac:dyDescent="0.2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8"/>
      <c r="Q552" s="8"/>
      <c r="R552" s="8"/>
      <c r="S552" s="6"/>
    </row>
    <row r="553" spans="2:19" x14ac:dyDescent="0.2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8"/>
      <c r="Q553" s="8"/>
      <c r="R553" s="8"/>
      <c r="S553" s="6"/>
    </row>
    <row r="554" spans="2:19" x14ac:dyDescent="0.2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8"/>
      <c r="Q554" s="8"/>
      <c r="R554" s="8"/>
      <c r="S554" s="6"/>
    </row>
    <row r="555" spans="2:19" x14ac:dyDescent="0.2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8"/>
      <c r="Q555" s="8"/>
      <c r="R555" s="8"/>
      <c r="S555" s="6"/>
    </row>
    <row r="556" spans="2:19" x14ac:dyDescent="0.2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8"/>
      <c r="Q556" s="8"/>
      <c r="R556" s="8"/>
      <c r="S556" s="6"/>
    </row>
    <row r="557" spans="2:19" x14ac:dyDescent="0.2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8"/>
      <c r="Q557" s="8"/>
      <c r="R557" s="8"/>
      <c r="S557" s="6"/>
    </row>
    <row r="558" spans="2:19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8"/>
      <c r="Q558" s="8"/>
      <c r="R558" s="8"/>
      <c r="S558" s="6"/>
    </row>
    <row r="559" spans="2:19" x14ac:dyDescent="0.2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8"/>
      <c r="Q559" s="8"/>
      <c r="R559" s="8"/>
      <c r="S559" s="6"/>
    </row>
    <row r="560" spans="2:19" x14ac:dyDescent="0.2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8"/>
      <c r="Q560" s="8"/>
      <c r="R560" s="8"/>
      <c r="S560" s="6"/>
    </row>
    <row r="561" spans="2:19" x14ac:dyDescent="0.2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8"/>
      <c r="Q561" s="8"/>
      <c r="R561" s="8"/>
      <c r="S561" s="6"/>
    </row>
    <row r="562" spans="2:19" x14ac:dyDescent="0.2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8"/>
      <c r="Q562" s="8"/>
      <c r="R562" s="8"/>
      <c r="S562" s="6"/>
    </row>
    <row r="563" spans="2:19" x14ac:dyDescent="0.2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8"/>
      <c r="Q563" s="8"/>
      <c r="R563" s="8"/>
      <c r="S563" s="6"/>
    </row>
    <row r="564" spans="2:19" x14ac:dyDescent="0.2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8"/>
      <c r="Q564" s="8"/>
      <c r="R564" s="8"/>
      <c r="S564" s="6"/>
    </row>
    <row r="565" spans="2:19" x14ac:dyDescent="0.2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8"/>
      <c r="Q565" s="8"/>
      <c r="R565" s="8"/>
      <c r="S565" s="6"/>
    </row>
    <row r="566" spans="2:19" x14ac:dyDescent="0.2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8"/>
      <c r="Q566" s="8"/>
      <c r="R566" s="8"/>
      <c r="S566" s="6"/>
    </row>
    <row r="567" spans="2:19" x14ac:dyDescent="0.2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8"/>
      <c r="Q567" s="8"/>
      <c r="R567" s="8"/>
      <c r="S567" s="6"/>
    </row>
    <row r="568" spans="2:19" x14ac:dyDescent="0.2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8"/>
      <c r="Q568" s="8"/>
      <c r="R568" s="8"/>
      <c r="S568" s="6"/>
    </row>
    <row r="569" spans="2:19" x14ac:dyDescent="0.2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8"/>
      <c r="Q569" s="8"/>
      <c r="R569" s="8"/>
      <c r="S569" s="6"/>
    </row>
    <row r="570" spans="2:19" x14ac:dyDescent="0.2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8"/>
      <c r="Q570" s="8"/>
      <c r="R570" s="8"/>
      <c r="S570" s="6"/>
    </row>
    <row r="571" spans="2:19" x14ac:dyDescent="0.2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8"/>
      <c r="Q571" s="8"/>
      <c r="R571" s="8"/>
      <c r="S571" s="6"/>
    </row>
    <row r="572" spans="2:19" x14ac:dyDescent="0.2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8"/>
      <c r="Q572" s="8"/>
      <c r="R572" s="8"/>
      <c r="S572" s="6"/>
    </row>
    <row r="573" spans="2:19" x14ac:dyDescent="0.2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8"/>
      <c r="Q573" s="8"/>
      <c r="R573" s="8"/>
      <c r="S573" s="6"/>
    </row>
    <row r="574" spans="2:19" x14ac:dyDescent="0.2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8"/>
      <c r="Q574" s="8"/>
      <c r="R574" s="8"/>
      <c r="S574" s="6"/>
    </row>
    <row r="575" spans="2:19" x14ac:dyDescent="0.2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8"/>
      <c r="Q575" s="8"/>
      <c r="R575" s="8"/>
      <c r="S575" s="6"/>
    </row>
    <row r="576" spans="2:19" x14ac:dyDescent="0.2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8"/>
      <c r="Q576" s="8"/>
      <c r="R576" s="8"/>
      <c r="S576" s="6"/>
    </row>
    <row r="577" spans="2:19" x14ac:dyDescent="0.2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8"/>
      <c r="Q577" s="8"/>
      <c r="R577" s="8"/>
      <c r="S577" s="6"/>
    </row>
    <row r="578" spans="2:19" x14ac:dyDescent="0.2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8"/>
      <c r="Q578" s="8"/>
      <c r="R578" s="8"/>
      <c r="S578" s="6"/>
    </row>
    <row r="579" spans="2:19" x14ac:dyDescent="0.2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8"/>
      <c r="Q579" s="8"/>
      <c r="R579" s="8"/>
      <c r="S579" s="6"/>
    </row>
    <row r="580" spans="2:19" x14ac:dyDescent="0.2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8"/>
      <c r="Q580" s="8"/>
      <c r="R580" s="8"/>
      <c r="S580" s="6"/>
    </row>
    <row r="581" spans="2:19" x14ac:dyDescent="0.2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8"/>
      <c r="Q581" s="8"/>
      <c r="R581" s="8"/>
      <c r="S581" s="6"/>
    </row>
    <row r="582" spans="2:19" x14ac:dyDescent="0.2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8"/>
      <c r="Q582" s="8"/>
      <c r="R582" s="8"/>
      <c r="S582" s="6"/>
    </row>
    <row r="583" spans="2:19" x14ac:dyDescent="0.2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8"/>
      <c r="Q583" s="8"/>
      <c r="R583" s="8"/>
      <c r="S583" s="6"/>
    </row>
    <row r="584" spans="2:19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8"/>
      <c r="Q584" s="8"/>
      <c r="R584" s="8"/>
      <c r="S584" s="6"/>
    </row>
    <row r="585" spans="2:19" x14ac:dyDescent="0.2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8"/>
      <c r="Q585" s="8"/>
      <c r="R585" s="8"/>
      <c r="S585" s="6"/>
    </row>
    <row r="586" spans="2:19" x14ac:dyDescent="0.2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8"/>
      <c r="Q586" s="8"/>
      <c r="R586" s="8"/>
      <c r="S586" s="6"/>
    </row>
    <row r="587" spans="2:19" x14ac:dyDescent="0.2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8"/>
      <c r="Q587" s="8"/>
      <c r="R587" s="8"/>
      <c r="S587" s="6"/>
    </row>
    <row r="588" spans="2:19" x14ac:dyDescent="0.2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8"/>
      <c r="Q588" s="8"/>
      <c r="R588" s="8"/>
      <c r="S588" s="6"/>
    </row>
    <row r="589" spans="2:19" x14ac:dyDescent="0.2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8"/>
      <c r="Q589" s="8"/>
      <c r="R589" s="8"/>
      <c r="S589" s="6"/>
    </row>
    <row r="590" spans="2:19" x14ac:dyDescent="0.2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8"/>
      <c r="Q590" s="8"/>
      <c r="R590" s="8"/>
      <c r="S590" s="6"/>
    </row>
    <row r="591" spans="2:19" x14ac:dyDescent="0.2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8"/>
      <c r="Q591" s="8"/>
      <c r="R591" s="8"/>
      <c r="S591" s="6"/>
    </row>
    <row r="592" spans="2:19" x14ac:dyDescent="0.2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8"/>
      <c r="Q592" s="8"/>
      <c r="R592" s="8"/>
      <c r="S592" s="6"/>
    </row>
    <row r="593" spans="2:19" x14ac:dyDescent="0.2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8"/>
      <c r="Q593" s="8"/>
      <c r="R593" s="8"/>
      <c r="S593" s="6"/>
    </row>
    <row r="594" spans="2:19" x14ac:dyDescent="0.2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8"/>
      <c r="Q594" s="8"/>
      <c r="R594" s="8"/>
      <c r="S594" s="6"/>
    </row>
    <row r="595" spans="2:19" x14ac:dyDescent="0.2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8"/>
      <c r="Q595" s="8"/>
      <c r="R595" s="8"/>
      <c r="S595" s="6"/>
    </row>
    <row r="596" spans="2:19" x14ac:dyDescent="0.2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8"/>
      <c r="Q596" s="8"/>
      <c r="R596" s="8"/>
      <c r="S596" s="6"/>
    </row>
    <row r="597" spans="2:19" x14ac:dyDescent="0.2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8"/>
      <c r="Q597" s="8"/>
      <c r="R597" s="8"/>
      <c r="S597" s="6"/>
    </row>
    <row r="598" spans="2:19" x14ac:dyDescent="0.2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8"/>
      <c r="Q598" s="8"/>
      <c r="R598" s="8"/>
      <c r="S598" s="6"/>
    </row>
    <row r="599" spans="2:19" x14ac:dyDescent="0.2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8"/>
      <c r="Q599" s="8"/>
      <c r="R599" s="8"/>
      <c r="S599" s="6"/>
    </row>
    <row r="600" spans="2:19" x14ac:dyDescent="0.2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8"/>
      <c r="Q600" s="8"/>
      <c r="R600" s="8"/>
      <c r="S600" s="6"/>
    </row>
    <row r="601" spans="2:19" x14ac:dyDescent="0.2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8"/>
      <c r="Q601" s="8"/>
      <c r="R601" s="8"/>
      <c r="S601" s="6"/>
    </row>
    <row r="602" spans="2:19" x14ac:dyDescent="0.2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8"/>
      <c r="Q602" s="8"/>
      <c r="R602" s="8"/>
      <c r="S602" s="6"/>
    </row>
    <row r="603" spans="2:19" x14ac:dyDescent="0.2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8"/>
      <c r="Q603" s="8"/>
      <c r="R603" s="8"/>
      <c r="S603" s="6"/>
    </row>
    <row r="604" spans="2:19" x14ac:dyDescent="0.2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8"/>
      <c r="Q604" s="8"/>
      <c r="R604" s="8"/>
      <c r="S604" s="6"/>
    </row>
    <row r="605" spans="2:19" x14ac:dyDescent="0.2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8"/>
      <c r="Q605" s="8"/>
      <c r="R605" s="8"/>
      <c r="S605" s="6"/>
    </row>
    <row r="606" spans="2:19" x14ac:dyDescent="0.2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8"/>
      <c r="Q606" s="8"/>
      <c r="R606" s="8"/>
      <c r="S606" s="6"/>
    </row>
    <row r="607" spans="2:19" x14ac:dyDescent="0.2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8"/>
      <c r="Q607" s="8"/>
      <c r="R607" s="8"/>
      <c r="S607" s="6"/>
    </row>
    <row r="608" spans="2:19" x14ac:dyDescent="0.2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8"/>
      <c r="Q608" s="8"/>
      <c r="R608" s="8"/>
      <c r="S608" s="6"/>
    </row>
    <row r="609" spans="2:19" x14ac:dyDescent="0.2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8"/>
      <c r="Q609" s="8"/>
      <c r="R609" s="8"/>
      <c r="S609" s="6"/>
    </row>
    <row r="610" spans="2:19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8"/>
      <c r="Q610" s="8"/>
      <c r="R610" s="8"/>
      <c r="S610" s="6"/>
    </row>
    <row r="611" spans="2:19" x14ac:dyDescent="0.2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8"/>
      <c r="Q611" s="8"/>
      <c r="R611" s="8"/>
      <c r="S611" s="6"/>
    </row>
    <row r="612" spans="2:19" x14ac:dyDescent="0.2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8"/>
      <c r="Q612" s="8"/>
      <c r="R612" s="8"/>
      <c r="S612" s="6"/>
    </row>
    <row r="613" spans="2:19" x14ac:dyDescent="0.2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8"/>
      <c r="Q613" s="8"/>
      <c r="R613" s="8"/>
      <c r="S613" s="6"/>
    </row>
    <row r="614" spans="2:19" x14ac:dyDescent="0.2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8"/>
      <c r="Q614" s="8"/>
      <c r="R614" s="8"/>
      <c r="S614" s="6"/>
    </row>
    <row r="615" spans="2:19" x14ac:dyDescent="0.2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8"/>
      <c r="Q615" s="8"/>
      <c r="R615" s="8"/>
      <c r="S615" s="6"/>
    </row>
    <row r="616" spans="2:19" x14ac:dyDescent="0.2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8"/>
      <c r="Q616" s="8"/>
      <c r="R616" s="8"/>
      <c r="S616" s="6"/>
    </row>
    <row r="617" spans="2:19" x14ac:dyDescent="0.2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8"/>
      <c r="Q617" s="8"/>
      <c r="R617" s="8"/>
      <c r="S617" s="6"/>
    </row>
    <row r="618" spans="2:19" x14ac:dyDescent="0.2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8"/>
      <c r="Q618" s="8"/>
      <c r="R618" s="8"/>
      <c r="S618" s="6"/>
    </row>
    <row r="619" spans="2:19" x14ac:dyDescent="0.2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8"/>
      <c r="Q619" s="8"/>
      <c r="R619" s="8"/>
      <c r="S619" s="6"/>
    </row>
    <row r="620" spans="2:19" x14ac:dyDescent="0.2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8"/>
      <c r="Q620" s="8"/>
      <c r="R620" s="8"/>
      <c r="S620" s="6"/>
    </row>
    <row r="621" spans="2:19" x14ac:dyDescent="0.2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8"/>
      <c r="Q621" s="8"/>
      <c r="R621" s="8"/>
      <c r="S621" s="6"/>
    </row>
    <row r="622" spans="2:19" x14ac:dyDescent="0.2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8"/>
      <c r="Q622" s="8"/>
      <c r="R622" s="8"/>
      <c r="S622" s="6"/>
    </row>
    <row r="623" spans="2:19" x14ac:dyDescent="0.2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8"/>
      <c r="Q623" s="8"/>
      <c r="R623" s="8"/>
      <c r="S623" s="6"/>
    </row>
    <row r="624" spans="2:19" x14ac:dyDescent="0.2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8"/>
      <c r="Q624" s="8"/>
      <c r="R624" s="8"/>
      <c r="S624" s="6"/>
    </row>
    <row r="625" spans="2:19" x14ac:dyDescent="0.2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8"/>
      <c r="Q625" s="8"/>
      <c r="R625" s="8"/>
      <c r="S625" s="6"/>
    </row>
    <row r="626" spans="2:19" x14ac:dyDescent="0.2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8"/>
      <c r="Q626" s="8"/>
      <c r="R626" s="8"/>
      <c r="S626" s="6"/>
    </row>
    <row r="627" spans="2:19" x14ac:dyDescent="0.2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8"/>
      <c r="Q627" s="8"/>
      <c r="R627" s="8"/>
      <c r="S627" s="6"/>
    </row>
    <row r="628" spans="2:19" x14ac:dyDescent="0.2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8"/>
      <c r="Q628" s="8"/>
      <c r="R628" s="8"/>
      <c r="S628" s="6"/>
    </row>
    <row r="629" spans="2:19" x14ac:dyDescent="0.2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8"/>
      <c r="Q629" s="8"/>
      <c r="R629" s="8"/>
      <c r="S629" s="6"/>
    </row>
    <row r="630" spans="2:19" x14ac:dyDescent="0.2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8"/>
      <c r="Q630" s="8"/>
      <c r="R630" s="8"/>
      <c r="S630" s="6"/>
    </row>
    <row r="631" spans="2:19" x14ac:dyDescent="0.2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8"/>
      <c r="Q631" s="8"/>
      <c r="R631" s="8"/>
      <c r="S631" s="6"/>
    </row>
    <row r="632" spans="2:19" x14ac:dyDescent="0.2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8"/>
      <c r="Q632" s="8"/>
      <c r="R632" s="8"/>
      <c r="S632" s="6"/>
    </row>
    <row r="633" spans="2:19" x14ac:dyDescent="0.2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8"/>
      <c r="Q633" s="8"/>
      <c r="R633" s="8"/>
      <c r="S633" s="6"/>
    </row>
    <row r="634" spans="2:19" x14ac:dyDescent="0.2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8"/>
      <c r="Q634" s="8"/>
      <c r="R634" s="8"/>
      <c r="S634" s="6"/>
    </row>
    <row r="635" spans="2:19" x14ac:dyDescent="0.2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8"/>
      <c r="Q635" s="8"/>
      <c r="R635" s="8"/>
      <c r="S635" s="6"/>
    </row>
    <row r="636" spans="2:19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8"/>
      <c r="Q636" s="8"/>
      <c r="R636" s="8"/>
      <c r="S636" s="6"/>
    </row>
    <row r="637" spans="2:19" x14ac:dyDescent="0.2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8"/>
      <c r="Q637" s="8"/>
      <c r="R637" s="8"/>
      <c r="S637" s="6"/>
    </row>
    <row r="638" spans="2:19" x14ac:dyDescent="0.2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8"/>
      <c r="Q638" s="8"/>
      <c r="R638" s="8"/>
      <c r="S638" s="6"/>
    </row>
    <row r="639" spans="2:19" x14ac:dyDescent="0.2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8"/>
      <c r="Q639" s="8"/>
      <c r="R639" s="8"/>
      <c r="S639" s="6"/>
    </row>
    <row r="640" spans="2:19" x14ac:dyDescent="0.2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8"/>
      <c r="Q640" s="8"/>
      <c r="R640" s="8"/>
      <c r="S640" s="6"/>
    </row>
    <row r="641" spans="2:19" x14ac:dyDescent="0.2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8"/>
      <c r="Q641" s="8"/>
      <c r="R641" s="8"/>
      <c r="S641" s="6"/>
    </row>
    <row r="642" spans="2:19" x14ac:dyDescent="0.2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8"/>
      <c r="Q642" s="8"/>
      <c r="R642" s="8"/>
      <c r="S642" s="6"/>
    </row>
    <row r="643" spans="2:19" x14ac:dyDescent="0.2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8"/>
      <c r="Q643" s="8"/>
      <c r="R643" s="8"/>
      <c r="S643" s="6"/>
    </row>
    <row r="644" spans="2:19" x14ac:dyDescent="0.2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8"/>
      <c r="Q644" s="8"/>
      <c r="R644" s="8"/>
      <c r="S644" s="6"/>
    </row>
    <row r="645" spans="2:19" x14ac:dyDescent="0.2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8"/>
      <c r="Q645" s="8"/>
      <c r="R645" s="8"/>
      <c r="S645" s="6"/>
    </row>
    <row r="646" spans="2:19" x14ac:dyDescent="0.2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8"/>
      <c r="Q646" s="8"/>
      <c r="R646" s="8"/>
      <c r="S646" s="6"/>
    </row>
    <row r="647" spans="2:19" x14ac:dyDescent="0.2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8"/>
      <c r="Q647" s="8"/>
      <c r="R647" s="8"/>
      <c r="S647" s="6"/>
    </row>
    <row r="648" spans="2:19" x14ac:dyDescent="0.2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8"/>
      <c r="Q648" s="8"/>
      <c r="R648" s="8"/>
      <c r="S648" s="6"/>
    </row>
    <row r="649" spans="2:19" x14ac:dyDescent="0.2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8"/>
      <c r="Q649" s="8"/>
      <c r="R649" s="8"/>
      <c r="S649" s="6"/>
    </row>
    <row r="650" spans="2:19" x14ac:dyDescent="0.2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8"/>
      <c r="Q650" s="8"/>
      <c r="R650" s="8"/>
      <c r="S650" s="6"/>
    </row>
    <row r="651" spans="2:19" x14ac:dyDescent="0.2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8"/>
      <c r="Q651" s="8"/>
      <c r="R651" s="8"/>
      <c r="S651" s="6"/>
    </row>
    <row r="652" spans="2:19" x14ac:dyDescent="0.2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8"/>
      <c r="Q652" s="8"/>
      <c r="R652" s="8"/>
      <c r="S652" s="6"/>
    </row>
    <row r="653" spans="2:19" x14ac:dyDescent="0.2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8"/>
      <c r="Q653" s="8"/>
      <c r="R653" s="8"/>
      <c r="S653" s="6"/>
    </row>
    <row r="654" spans="2:19" x14ac:dyDescent="0.2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8"/>
      <c r="Q654" s="8"/>
      <c r="R654" s="8"/>
      <c r="S654" s="6"/>
    </row>
    <row r="655" spans="2:19" x14ac:dyDescent="0.2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8"/>
      <c r="Q655" s="8"/>
      <c r="R655" s="8"/>
      <c r="S655" s="6"/>
    </row>
    <row r="656" spans="2:19" x14ac:dyDescent="0.2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8"/>
      <c r="Q656" s="8"/>
      <c r="R656" s="8"/>
      <c r="S656" s="6"/>
    </row>
    <row r="657" spans="2:19" x14ac:dyDescent="0.2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8"/>
      <c r="Q657" s="8"/>
      <c r="R657" s="8"/>
      <c r="S657" s="6"/>
    </row>
    <row r="658" spans="2:19" x14ac:dyDescent="0.2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8"/>
      <c r="Q658" s="8"/>
      <c r="R658" s="8"/>
      <c r="S658" s="6"/>
    </row>
    <row r="659" spans="2:19" x14ac:dyDescent="0.2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8"/>
      <c r="Q659" s="8"/>
      <c r="R659" s="8"/>
      <c r="S659" s="6"/>
    </row>
    <row r="660" spans="2:19" x14ac:dyDescent="0.2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8"/>
      <c r="Q660" s="8"/>
      <c r="R660" s="8"/>
      <c r="S660" s="6"/>
    </row>
    <row r="661" spans="2:19" x14ac:dyDescent="0.2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8"/>
      <c r="Q661" s="8"/>
      <c r="R661" s="8"/>
      <c r="S661" s="6"/>
    </row>
    <row r="662" spans="2:19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8"/>
      <c r="Q662" s="8"/>
      <c r="R662" s="8"/>
      <c r="S662" s="6"/>
    </row>
    <row r="663" spans="2:19" x14ac:dyDescent="0.2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8"/>
      <c r="Q663" s="8"/>
      <c r="R663" s="8"/>
      <c r="S663" s="6"/>
    </row>
    <row r="664" spans="2:19" x14ac:dyDescent="0.2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8"/>
      <c r="Q664" s="8"/>
      <c r="R664" s="8"/>
      <c r="S664" s="6"/>
    </row>
    <row r="665" spans="2:19" x14ac:dyDescent="0.2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8"/>
      <c r="Q665" s="8"/>
      <c r="R665" s="8"/>
      <c r="S665" s="6"/>
    </row>
    <row r="666" spans="2:19" x14ac:dyDescent="0.2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8"/>
      <c r="Q666" s="8"/>
      <c r="R666" s="8"/>
      <c r="S666" s="6"/>
    </row>
    <row r="667" spans="2:19" x14ac:dyDescent="0.2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8"/>
      <c r="Q667" s="8"/>
      <c r="R667" s="8"/>
      <c r="S667" s="6"/>
    </row>
    <row r="668" spans="2:19" x14ac:dyDescent="0.2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8"/>
      <c r="Q668" s="8"/>
      <c r="R668" s="8"/>
      <c r="S668" s="6"/>
    </row>
    <row r="669" spans="2:19" x14ac:dyDescent="0.2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8"/>
      <c r="Q669" s="8"/>
      <c r="R669" s="8"/>
      <c r="S669" s="6"/>
    </row>
    <row r="670" spans="2:19" x14ac:dyDescent="0.2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8"/>
      <c r="Q670" s="8"/>
      <c r="R670" s="8"/>
      <c r="S670" s="6"/>
    </row>
    <row r="671" spans="2:19" x14ac:dyDescent="0.2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8"/>
      <c r="Q671" s="8"/>
      <c r="R671" s="8"/>
      <c r="S671" s="6"/>
    </row>
    <row r="672" spans="2:19" x14ac:dyDescent="0.2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8"/>
      <c r="Q672" s="8"/>
      <c r="R672" s="8"/>
      <c r="S672" s="6"/>
    </row>
    <row r="673" spans="2:19" x14ac:dyDescent="0.2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8"/>
      <c r="Q673" s="8"/>
      <c r="R673" s="8"/>
      <c r="S673" s="6"/>
    </row>
    <row r="674" spans="2:19" x14ac:dyDescent="0.2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8"/>
      <c r="Q674" s="8"/>
      <c r="R674" s="8"/>
      <c r="S674" s="6"/>
    </row>
    <row r="675" spans="2:19" x14ac:dyDescent="0.2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8"/>
      <c r="Q675" s="8"/>
      <c r="R675" s="8"/>
      <c r="S675" s="6"/>
    </row>
    <row r="676" spans="2:19" x14ac:dyDescent="0.2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8"/>
      <c r="Q676" s="8"/>
      <c r="R676" s="8"/>
      <c r="S676" s="6"/>
    </row>
    <row r="677" spans="2:19" x14ac:dyDescent="0.2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8"/>
      <c r="Q677" s="8"/>
      <c r="R677" s="8"/>
      <c r="S677" s="6"/>
    </row>
    <row r="678" spans="2:19" x14ac:dyDescent="0.2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8"/>
      <c r="Q678" s="8"/>
      <c r="R678" s="8"/>
      <c r="S678" s="6"/>
    </row>
    <row r="679" spans="2:19" x14ac:dyDescent="0.2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8"/>
      <c r="Q679" s="8"/>
      <c r="R679" s="8"/>
      <c r="S679" s="6"/>
    </row>
    <row r="680" spans="2:19" x14ac:dyDescent="0.2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8"/>
      <c r="Q680" s="8"/>
      <c r="R680" s="8"/>
      <c r="S680" s="6"/>
    </row>
    <row r="681" spans="2:19" x14ac:dyDescent="0.2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8"/>
      <c r="Q681" s="8"/>
      <c r="R681" s="8"/>
      <c r="S681" s="6"/>
    </row>
    <row r="682" spans="2:19" x14ac:dyDescent="0.2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8"/>
      <c r="Q682" s="8"/>
      <c r="R682" s="8"/>
      <c r="S682" s="6"/>
    </row>
    <row r="683" spans="2:19" x14ac:dyDescent="0.2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8"/>
      <c r="Q683" s="8"/>
      <c r="R683" s="8"/>
      <c r="S683" s="6"/>
    </row>
    <row r="684" spans="2:19" x14ac:dyDescent="0.2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8"/>
      <c r="Q684" s="8"/>
      <c r="R684" s="8"/>
      <c r="S684" s="6"/>
    </row>
    <row r="685" spans="2:19" x14ac:dyDescent="0.2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8"/>
      <c r="Q685" s="8"/>
      <c r="R685" s="8"/>
      <c r="S685" s="6"/>
    </row>
    <row r="686" spans="2:19" x14ac:dyDescent="0.2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8"/>
      <c r="Q686" s="8"/>
      <c r="R686" s="8"/>
      <c r="S686" s="6"/>
    </row>
    <row r="687" spans="2:19" x14ac:dyDescent="0.2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8"/>
      <c r="Q687" s="8"/>
      <c r="R687" s="8"/>
      <c r="S687" s="6"/>
    </row>
    <row r="688" spans="2:19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8"/>
      <c r="Q688" s="8"/>
      <c r="R688" s="8"/>
      <c r="S688" s="6"/>
    </row>
    <row r="689" spans="2:19" x14ac:dyDescent="0.2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8"/>
      <c r="Q689" s="8"/>
      <c r="R689" s="8"/>
      <c r="S689" s="6"/>
    </row>
    <row r="690" spans="2:19" x14ac:dyDescent="0.2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8"/>
      <c r="Q690" s="8"/>
      <c r="R690" s="8"/>
      <c r="S690" s="6"/>
    </row>
    <row r="691" spans="2:19" x14ac:dyDescent="0.2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8"/>
      <c r="Q691" s="8"/>
      <c r="R691" s="8"/>
      <c r="S691" s="6"/>
    </row>
    <row r="692" spans="2:19" x14ac:dyDescent="0.2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8"/>
      <c r="Q692" s="8"/>
      <c r="R692" s="8"/>
      <c r="S692" s="6"/>
    </row>
    <row r="693" spans="2:19" x14ac:dyDescent="0.2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8"/>
      <c r="Q693" s="8"/>
      <c r="R693" s="8"/>
      <c r="S693" s="6"/>
    </row>
    <row r="694" spans="2:19" x14ac:dyDescent="0.2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8"/>
      <c r="Q694" s="8"/>
      <c r="R694" s="8"/>
      <c r="S694" s="6"/>
    </row>
    <row r="695" spans="2:19" x14ac:dyDescent="0.2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8"/>
      <c r="Q695" s="8"/>
      <c r="R695" s="8"/>
      <c r="S695" s="6"/>
    </row>
    <row r="696" spans="2:19" x14ac:dyDescent="0.2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8"/>
      <c r="Q696" s="8"/>
      <c r="R696" s="8"/>
      <c r="S696" s="6"/>
    </row>
    <row r="697" spans="2:19" x14ac:dyDescent="0.2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8"/>
      <c r="Q697" s="8"/>
      <c r="R697" s="8"/>
      <c r="S697" s="6"/>
    </row>
    <row r="698" spans="2:19" x14ac:dyDescent="0.2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8"/>
      <c r="Q698" s="8"/>
      <c r="R698" s="8"/>
      <c r="S698" s="6"/>
    </row>
    <row r="699" spans="2:19" x14ac:dyDescent="0.2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8"/>
      <c r="Q699" s="8"/>
      <c r="R699" s="8"/>
      <c r="S699" s="6"/>
    </row>
    <row r="700" spans="2:19" x14ac:dyDescent="0.2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8"/>
      <c r="Q700" s="8"/>
      <c r="R700" s="8"/>
      <c r="S700" s="6"/>
    </row>
    <row r="701" spans="2:19" x14ac:dyDescent="0.2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8"/>
      <c r="Q701" s="8"/>
      <c r="R701" s="8"/>
      <c r="S701" s="6"/>
    </row>
    <row r="702" spans="2:19" x14ac:dyDescent="0.2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8"/>
      <c r="Q702" s="8"/>
      <c r="R702" s="8"/>
      <c r="S702" s="6"/>
    </row>
    <row r="703" spans="2:19" x14ac:dyDescent="0.2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8"/>
      <c r="Q703" s="8"/>
      <c r="R703" s="8"/>
      <c r="S703" s="6"/>
    </row>
    <row r="704" spans="2:19" x14ac:dyDescent="0.2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8"/>
      <c r="Q704" s="8"/>
      <c r="R704" s="8"/>
      <c r="S704" s="6"/>
    </row>
    <row r="705" spans="2:19" x14ac:dyDescent="0.2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8"/>
      <c r="Q705" s="8"/>
      <c r="R705" s="8"/>
      <c r="S705" s="6"/>
    </row>
    <row r="706" spans="2:19" x14ac:dyDescent="0.2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8"/>
      <c r="Q706" s="8"/>
      <c r="R706" s="8"/>
      <c r="S706" s="6"/>
    </row>
    <row r="707" spans="2:19" x14ac:dyDescent="0.2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8"/>
      <c r="Q707" s="8"/>
      <c r="R707" s="8"/>
      <c r="S707" s="6"/>
    </row>
    <row r="708" spans="2:19" x14ac:dyDescent="0.2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8"/>
      <c r="Q708" s="8"/>
      <c r="R708" s="8"/>
      <c r="S708" s="6"/>
    </row>
    <row r="709" spans="2:19" x14ac:dyDescent="0.2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8"/>
      <c r="Q709" s="8"/>
      <c r="R709" s="8"/>
      <c r="S709" s="6"/>
    </row>
    <row r="710" spans="2:19" x14ac:dyDescent="0.2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8"/>
      <c r="Q710" s="8"/>
      <c r="R710" s="8"/>
      <c r="S710" s="6"/>
    </row>
    <row r="711" spans="2:19" x14ac:dyDescent="0.2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8"/>
      <c r="Q711" s="8"/>
      <c r="R711" s="8"/>
      <c r="S711" s="6"/>
    </row>
    <row r="712" spans="2:19" x14ac:dyDescent="0.2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8"/>
      <c r="Q712" s="8"/>
      <c r="R712" s="8"/>
      <c r="S712" s="6"/>
    </row>
    <row r="713" spans="2:19" x14ac:dyDescent="0.2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8"/>
      <c r="Q713" s="8"/>
      <c r="R713" s="8"/>
      <c r="S713" s="6"/>
    </row>
    <row r="714" spans="2:19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8"/>
      <c r="Q714" s="8"/>
      <c r="R714" s="8"/>
      <c r="S714" s="6"/>
    </row>
    <row r="715" spans="2:19" x14ac:dyDescent="0.2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8"/>
      <c r="Q715" s="8"/>
      <c r="R715" s="8"/>
      <c r="S715" s="6"/>
    </row>
    <row r="716" spans="2:19" x14ac:dyDescent="0.2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8"/>
      <c r="Q716" s="8"/>
      <c r="R716" s="8"/>
      <c r="S716" s="6"/>
    </row>
    <row r="717" spans="2:19" x14ac:dyDescent="0.2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8"/>
      <c r="Q717" s="8"/>
      <c r="R717" s="8"/>
      <c r="S717" s="6"/>
    </row>
    <row r="718" spans="2:19" x14ac:dyDescent="0.2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8"/>
      <c r="Q718" s="8"/>
      <c r="R718" s="8"/>
      <c r="S718" s="6"/>
    </row>
    <row r="719" spans="2:19" x14ac:dyDescent="0.2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8"/>
      <c r="Q719" s="8"/>
      <c r="R719" s="8"/>
      <c r="S719" s="6"/>
    </row>
    <row r="720" spans="2:19" x14ac:dyDescent="0.2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8"/>
      <c r="Q720" s="8"/>
      <c r="R720" s="8"/>
      <c r="S720" s="6"/>
    </row>
    <row r="721" spans="2:19" x14ac:dyDescent="0.2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8"/>
      <c r="Q721" s="8"/>
      <c r="R721" s="8"/>
      <c r="S721" s="6"/>
    </row>
    <row r="722" spans="2:19" x14ac:dyDescent="0.2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8"/>
      <c r="Q722" s="8"/>
      <c r="R722" s="8"/>
      <c r="S722" s="6"/>
    </row>
    <row r="723" spans="2:19" x14ac:dyDescent="0.2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8"/>
      <c r="Q723" s="8"/>
      <c r="R723" s="8"/>
      <c r="S723" s="6"/>
    </row>
    <row r="724" spans="2:19" x14ac:dyDescent="0.2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8"/>
      <c r="Q724" s="8"/>
      <c r="R724" s="8"/>
      <c r="S724" s="6"/>
    </row>
    <row r="725" spans="2:19" x14ac:dyDescent="0.2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8"/>
      <c r="Q725" s="8"/>
      <c r="R725" s="8"/>
      <c r="S725" s="6"/>
    </row>
    <row r="726" spans="2:19" x14ac:dyDescent="0.2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8"/>
      <c r="Q726" s="8"/>
      <c r="R726" s="8"/>
      <c r="S726" s="6"/>
    </row>
    <row r="727" spans="2:19" x14ac:dyDescent="0.2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8"/>
      <c r="Q727" s="8"/>
      <c r="R727" s="8"/>
      <c r="S727" s="6"/>
    </row>
    <row r="728" spans="2:19" x14ac:dyDescent="0.2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8"/>
      <c r="Q728" s="8"/>
      <c r="R728" s="8"/>
      <c r="S728" s="6"/>
    </row>
    <row r="729" spans="2:19" x14ac:dyDescent="0.2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8"/>
      <c r="Q729" s="8"/>
      <c r="R729" s="8"/>
      <c r="S729" s="6"/>
    </row>
    <row r="730" spans="2:19" x14ac:dyDescent="0.2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8"/>
      <c r="Q730" s="8"/>
      <c r="R730" s="8"/>
      <c r="S730" s="6"/>
    </row>
    <row r="731" spans="2:19" x14ac:dyDescent="0.2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8"/>
      <c r="Q731" s="8"/>
      <c r="R731" s="8"/>
      <c r="S731" s="6"/>
    </row>
    <row r="732" spans="2:19" x14ac:dyDescent="0.2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8"/>
      <c r="Q732" s="8"/>
      <c r="R732" s="8"/>
      <c r="S732" s="6"/>
    </row>
    <row r="733" spans="2:19" x14ac:dyDescent="0.2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8"/>
      <c r="Q733" s="8"/>
      <c r="R733" s="8"/>
      <c r="S733" s="6"/>
    </row>
    <row r="734" spans="2:19" x14ac:dyDescent="0.2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8"/>
      <c r="Q734" s="8"/>
      <c r="R734" s="8"/>
      <c r="S734" s="6"/>
    </row>
    <row r="735" spans="2:19" x14ac:dyDescent="0.2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8"/>
      <c r="Q735" s="8"/>
      <c r="R735" s="8"/>
      <c r="S735" s="6"/>
    </row>
    <row r="736" spans="2:19" x14ac:dyDescent="0.2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8"/>
      <c r="Q736" s="8"/>
      <c r="R736" s="8"/>
      <c r="S736" s="6"/>
    </row>
    <row r="737" spans="2:19" x14ac:dyDescent="0.2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8"/>
      <c r="Q737" s="8"/>
      <c r="R737" s="8"/>
      <c r="S737" s="6"/>
    </row>
    <row r="738" spans="2:19" x14ac:dyDescent="0.2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8"/>
      <c r="Q738" s="8"/>
      <c r="R738" s="8"/>
      <c r="S738" s="6"/>
    </row>
    <row r="739" spans="2:19" x14ac:dyDescent="0.2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8"/>
      <c r="Q739" s="8"/>
      <c r="R739" s="8"/>
      <c r="S739" s="6"/>
    </row>
    <row r="740" spans="2:19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8"/>
      <c r="Q740" s="8"/>
      <c r="R740" s="8"/>
      <c r="S740" s="6"/>
    </row>
    <row r="741" spans="2:19" x14ac:dyDescent="0.2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8"/>
      <c r="Q741" s="8"/>
      <c r="R741" s="8"/>
      <c r="S741" s="6"/>
    </row>
    <row r="742" spans="2:19" x14ac:dyDescent="0.2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8"/>
      <c r="Q742" s="8"/>
      <c r="R742" s="8"/>
      <c r="S742" s="6"/>
    </row>
    <row r="743" spans="2:19" x14ac:dyDescent="0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8"/>
      <c r="Q743" s="8"/>
      <c r="R743" s="8"/>
      <c r="S743" s="6"/>
    </row>
    <row r="744" spans="2:19" x14ac:dyDescent="0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8"/>
      <c r="Q744" s="8"/>
      <c r="R744" s="8"/>
      <c r="S744" s="6"/>
    </row>
    <row r="745" spans="2:19" x14ac:dyDescent="0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8"/>
      <c r="Q745" s="8"/>
      <c r="R745" s="8"/>
      <c r="S745" s="6"/>
    </row>
    <row r="746" spans="2:19" x14ac:dyDescent="0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8"/>
      <c r="Q746" s="8"/>
      <c r="R746" s="8"/>
      <c r="S746" s="6"/>
    </row>
    <row r="747" spans="2:19" x14ac:dyDescent="0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8"/>
      <c r="Q747" s="8"/>
      <c r="R747" s="8"/>
      <c r="S747" s="6"/>
    </row>
    <row r="748" spans="2:19" x14ac:dyDescent="0.2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8"/>
      <c r="Q748" s="8"/>
      <c r="R748" s="8"/>
      <c r="S748" s="6"/>
    </row>
    <row r="749" spans="2:19" x14ac:dyDescent="0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8"/>
      <c r="Q749" s="8"/>
      <c r="R749" s="8"/>
      <c r="S749" s="6"/>
    </row>
    <row r="750" spans="2:19" x14ac:dyDescent="0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8"/>
      <c r="Q750" s="8"/>
      <c r="R750" s="8"/>
      <c r="S750" s="6"/>
    </row>
    <row r="751" spans="2:19" x14ac:dyDescent="0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8"/>
      <c r="Q751" s="8"/>
      <c r="R751" s="8"/>
      <c r="S751" s="6"/>
    </row>
    <row r="752" spans="2:19" x14ac:dyDescent="0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8"/>
      <c r="Q752" s="8"/>
      <c r="R752" s="8"/>
      <c r="S752" s="6"/>
    </row>
    <row r="753" spans="2:19" x14ac:dyDescent="0.2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8"/>
      <c r="Q753" s="8"/>
      <c r="R753" s="8"/>
      <c r="S753" s="6"/>
    </row>
    <row r="754" spans="2:19" x14ac:dyDescent="0.2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8"/>
      <c r="Q754" s="8"/>
      <c r="R754" s="8"/>
      <c r="S754" s="6"/>
    </row>
    <row r="755" spans="2:19" x14ac:dyDescent="0.2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8"/>
      <c r="Q755" s="8"/>
      <c r="R755" s="8"/>
      <c r="S755" s="6"/>
    </row>
    <row r="756" spans="2:19" x14ac:dyDescent="0.2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8"/>
      <c r="Q756" s="8"/>
      <c r="R756" s="8"/>
      <c r="S756" s="6"/>
    </row>
    <row r="757" spans="2:19" x14ac:dyDescent="0.2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8"/>
      <c r="Q757" s="8"/>
      <c r="R757" s="8"/>
      <c r="S757" s="6"/>
    </row>
    <row r="758" spans="2:19" x14ac:dyDescent="0.2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8"/>
      <c r="Q758" s="8"/>
      <c r="R758" s="8"/>
      <c r="S758" s="6"/>
    </row>
    <row r="759" spans="2:19" x14ac:dyDescent="0.2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8"/>
      <c r="Q759" s="8"/>
      <c r="R759" s="8"/>
      <c r="S759" s="6"/>
    </row>
    <row r="760" spans="2:19" x14ac:dyDescent="0.2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8"/>
      <c r="Q760" s="8"/>
      <c r="R760" s="8"/>
      <c r="S760" s="6"/>
    </row>
    <row r="761" spans="2:19" x14ac:dyDescent="0.2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8"/>
      <c r="Q761" s="8"/>
      <c r="R761" s="8"/>
      <c r="S761" s="6"/>
    </row>
    <row r="762" spans="2:19" x14ac:dyDescent="0.2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8"/>
      <c r="Q762" s="8"/>
      <c r="R762" s="8"/>
      <c r="S762" s="6"/>
    </row>
    <row r="763" spans="2:19" x14ac:dyDescent="0.2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8"/>
      <c r="Q763" s="8"/>
      <c r="R763" s="8"/>
      <c r="S763" s="6"/>
    </row>
    <row r="764" spans="2:19" x14ac:dyDescent="0.2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8"/>
      <c r="Q764" s="8"/>
      <c r="R764" s="8"/>
      <c r="S764" s="6"/>
    </row>
    <row r="765" spans="2:19" x14ac:dyDescent="0.2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8"/>
      <c r="Q765" s="8"/>
      <c r="R765" s="8"/>
      <c r="S765" s="6"/>
    </row>
    <row r="766" spans="2:19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8"/>
      <c r="Q766" s="8"/>
      <c r="R766" s="8"/>
      <c r="S766" s="6"/>
    </row>
    <row r="767" spans="2:19" x14ac:dyDescent="0.2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8"/>
      <c r="Q767" s="8"/>
      <c r="R767" s="8"/>
      <c r="S767" s="6"/>
    </row>
    <row r="768" spans="2:19" x14ac:dyDescent="0.2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8"/>
      <c r="Q768" s="8"/>
      <c r="R768" s="8"/>
      <c r="S768" s="6"/>
    </row>
    <row r="769" spans="2:19" x14ac:dyDescent="0.2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8"/>
      <c r="Q769" s="8"/>
      <c r="R769" s="8"/>
      <c r="S769" s="6"/>
    </row>
    <row r="770" spans="2:19" x14ac:dyDescent="0.2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8"/>
      <c r="Q770" s="8"/>
      <c r="R770" s="8"/>
      <c r="S770" s="6"/>
    </row>
    <row r="771" spans="2:19" x14ac:dyDescent="0.2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8"/>
      <c r="Q771" s="8"/>
      <c r="R771" s="8"/>
      <c r="S771" s="6"/>
    </row>
    <row r="772" spans="2:19" x14ac:dyDescent="0.2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8"/>
      <c r="Q772" s="8"/>
      <c r="R772" s="8"/>
      <c r="S772" s="6"/>
    </row>
    <row r="773" spans="2:19" x14ac:dyDescent="0.2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8"/>
      <c r="Q773" s="8"/>
      <c r="R773" s="8"/>
      <c r="S773" s="6"/>
    </row>
    <row r="774" spans="2:19" x14ac:dyDescent="0.2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8"/>
      <c r="Q774" s="8"/>
      <c r="R774" s="8"/>
      <c r="S774" s="6"/>
    </row>
    <row r="775" spans="2:19" x14ac:dyDescent="0.2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8"/>
      <c r="Q775" s="8"/>
      <c r="R775" s="8"/>
      <c r="S775" s="6"/>
    </row>
    <row r="776" spans="2:19" x14ac:dyDescent="0.2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8"/>
      <c r="Q776" s="8"/>
      <c r="R776" s="8"/>
      <c r="S776" s="6"/>
    </row>
    <row r="777" spans="2:19" x14ac:dyDescent="0.2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8"/>
      <c r="Q777" s="8"/>
      <c r="R777" s="8"/>
      <c r="S777" s="6"/>
    </row>
    <row r="778" spans="2:19" x14ac:dyDescent="0.2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8"/>
      <c r="Q778" s="8"/>
      <c r="R778" s="8"/>
      <c r="S778" s="6"/>
    </row>
    <row r="779" spans="2:19" x14ac:dyDescent="0.2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8"/>
      <c r="Q779" s="8"/>
      <c r="R779" s="8"/>
      <c r="S779" s="6"/>
    </row>
    <row r="780" spans="2:19" x14ac:dyDescent="0.2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8"/>
      <c r="Q780" s="8"/>
      <c r="R780" s="8"/>
      <c r="S780" s="6"/>
    </row>
    <row r="781" spans="2:19" x14ac:dyDescent="0.2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8"/>
      <c r="Q781" s="8"/>
      <c r="R781" s="8"/>
      <c r="S781" s="6"/>
    </row>
    <row r="782" spans="2:19" x14ac:dyDescent="0.2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8"/>
      <c r="Q782" s="8"/>
      <c r="R782" s="8"/>
      <c r="S782" s="6"/>
    </row>
    <row r="783" spans="2:19" x14ac:dyDescent="0.2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8"/>
      <c r="Q783" s="8"/>
      <c r="R783" s="8"/>
      <c r="S783" s="6"/>
    </row>
    <row r="784" spans="2:19" x14ac:dyDescent="0.2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8"/>
      <c r="Q784" s="8"/>
      <c r="R784" s="8"/>
      <c r="S784" s="6"/>
    </row>
    <row r="785" spans="2:19" x14ac:dyDescent="0.2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8"/>
      <c r="Q785" s="8"/>
      <c r="R785" s="8"/>
      <c r="S785" s="6"/>
    </row>
    <row r="786" spans="2:19" x14ac:dyDescent="0.2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8"/>
      <c r="Q786" s="8"/>
      <c r="R786" s="8"/>
      <c r="S786" s="6"/>
    </row>
    <row r="787" spans="2:19" x14ac:dyDescent="0.2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8"/>
      <c r="Q787" s="8"/>
      <c r="R787" s="8"/>
      <c r="S787" s="6"/>
    </row>
    <row r="788" spans="2:19" x14ac:dyDescent="0.2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8"/>
      <c r="Q788" s="8"/>
      <c r="R788" s="8"/>
      <c r="S788" s="6"/>
    </row>
    <row r="789" spans="2:19" x14ac:dyDescent="0.2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8"/>
      <c r="Q789" s="8"/>
      <c r="R789" s="8"/>
      <c r="S789" s="6"/>
    </row>
    <row r="790" spans="2:19" x14ac:dyDescent="0.2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8"/>
      <c r="Q790" s="8"/>
      <c r="R790" s="8"/>
      <c r="S790" s="6"/>
    </row>
    <row r="791" spans="2:19" x14ac:dyDescent="0.2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8"/>
      <c r="Q791" s="8"/>
      <c r="R791" s="8"/>
      <c r="S791" s="6"/>
    </row>
    <row r="792" spans="2:19" x14ac:dyDescent="0.2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8"/>
      <c r="Q792" s="8"/>
      <c r="R792" s="8"/>
      <c r="S792" s="6"/>
    </row>
    <row r="793" spans="2:19" x14ac:dyDescent="0.2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8"/>
      <c r="Q793" s="8"/>
      <c r="R793" s="8"/>
      <c r="S793" s="6"/>
    </row>
    <row r="794" spans="2:19" x14ac:dyDescent="0.2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8"/>
      <c r="Q794" s="8"/>
      <c r="R794" s="8"/>
      <c r="S794" s="6"/>
    </row>
    <row r="795" spans="2:19" x14ac:dyDescent="0.2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8"/>
      <c r="Q795" s="8"/>
      <c r="R795" s="8"/>
      <c r="S795" s="6"/>
    </row>
    <row r="796" spans="2:19" x14ac:dyDescent="0.2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8"/>
      <c r="Q796" s="8"/>
      <c r="R796" s="8"/>
      <c r="S796" s="6"/>
    </row>
    <row r="797" spans="2:19" x14ac:dyDescent="0.2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8"/>
      <c r="Q797" s="8"/>
      <c r="R797" s="8"/>
      <c r="S797" s="6"/>
    </row>
    <row r="798" spans="2:19" x14ac:dyDescent="0.2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8"/>
      <c r="Q798" s="8"/>
      <c r="R798" s="8"/>
      <c r="S798" s="6"/>
    </row>
    <row r="799" spans="2:19" x14ac:dyDescent="0.2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8"/>
      <c r="Q799" s="8"/>
      <c r="R799" s="8"/>
      <c r="S799" s="6"/>
    </row>
    <row r="800" spans="2:19" x14ac:dyDescent="0.2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8"/>
      <c r="Q800" s="8"/>
      <c r="R800" s="8"/>
      <c r="S800" s="6"/>
    </row>
    <row r="801" spans="2:19" x14ac:dyDescent="0.2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8"/>
      <c r="Q801" s="8"/>
      <c r="R801" s="8"/>
      <c r="S801" s="6"/>
    </row>
    <row r="802" spans="2:19" x14ac:dyDescent="0.2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8"/>
      <c r="Q802" s="8"/>
      <c r="R802" s="8"/>
      <c r="S802" s="6"/>
    </row>
    <row r="803" spans="2:19" x14ac:dyDescent="0.2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8"/>
      <c r="Q803" s="8"/>
      <c r="R803" s="8"/>
      <c r="S803" s="6"/>
    </row>
    <row r="804" spans="2:19" x14ac:dyDescent="0.2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8"/>
      <c r="Q804" s="8"/>
      <c r="R804" s="8"/>
      <c r="S804" s="6"/>
    </row>
    <row r="805" spans="2:19" x14ac:dyDescent="0.2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8"/>
      <c r="Q805" s="8"/>
      <c r="R805" s="8"/>
      <c r="S805" s="6"/>
    </row>
    <row r="806" spans="2:19" x14ac:dyDescent="0.2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8"/>
      <c r="Q806" s="8"/>
      <c r="R806" s="8"/>
      <c r="S806" s="6"/>
    </row>
    <row r="807" spans="2:19" x14ac:dyDescent="0.2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8"/>
      <c r="Q807" s="8"/>
      <c r="R807" s="8"/>
      <c r="S807" s="6"/>
    </row>
    <row r="808" spans="2:19" x14ac:dyDescent="0.2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8"/>
      <c r="Q808" s="8"/>
      <c r="R808" s="8"/>
      <c r="S808" s="6"/>
    </row>
    <row r="809" spans="2:19" x14ac:dyDescent="0.2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8"/>
      <c r="Q809" s="8"/>
      <c r="R809" s="8"/>
      <c r="S809" s="6"/>
    </row>
    <row r="810" spans="2:19" x14ac:dyDescent="0.2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8"/>
      <c r="Q810" s="8"/>
      <c r="R810" s="8"/>
      <c r="S810" s="6"/>
    </row>
    <row r="811" spans="2:19" x14ac:dyDescent="0.2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8"/>
      <c r="Q811" s="8"/>
      <c r="R811" s="8"/>
      <c r="S811" s="6"/>
    </row>
    <row r="812" spans="2:19" x14ac:dyDescent="0.2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8"/>
      <c r="Q812" s="8"/>
      <c r="R812" s="8"/>
      <c r="S812" s="6"/>
    </row>
    <row r="813" spans="2:19" x14ac:dyDescent="0.2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8"/>
      <c r="Q813" s="8"/>
      <c r="R813" s="8"/>
      <c r="S813" s="6"/>
    </row>
    <row r="814" spans="2:19" x14ac:dyDescent="0.2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8"/>
      <c r="Q814" s="8"/>
      <c r="R814" s="8"/>
      <c r="S814" s="6"/>
    </row>
    <row r="815" spans="2:19" x14ac:dyDescent="0.2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8"/>
      <c r="Q815" s="8"/>
      <c r="R815" s="8"/>
      <c r="S815" s="6"/>
    </row>
    <row r="816" spans="2:19" x14ac:dyDescent="0.2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8"/>
      <c r="Q816" s="8"/>
      <c r="R816" s="8"/>
      <c r="S816" s="6"/>
    </row>
    <row r="817" spans="2:19" x14ac:dyDescent="0.2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8"/>
      <c r="Q817" s="8"/>
      <c r="R817" s="8"/>
      <c r="S817" s="6"/>
    </row>
    <row r="818" spans="2:19" x14ac:dyDescent="0.2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8"/>
      <c r="Q818" s="8"/>
      <c r="R818" s="8"/>
      <c r="S818" s="6"/>
    </row>
    <row r="819" spans="2:19" x14ac:dyDescent="0.2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8"/>
      <c r="Q819" s="8"/>
      <c r="R819" s="8"/>
      <c r="S819" s="6"/>
    </row>
    <row r="820" spans="2:19" x14ac:dyDescent="0.2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8"/>
      <c r="Q820" s="8"/>
      <c r="R820" s="8"/>
      <c r="S820" s="6"/>
    </row>
    <row r="821" spans="2:19" x14ac:dyDescent="0.2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8"/>
      <c r="Q821" s="8"/>
      <c r="R821" s="8"/>
      <c r="S821" s="6"/>
    </row>
    <row r="822" spans="2:19" x14ac:dyDescent="0.2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8"/>
      <c r="Q822" s="8"/>
      <c r="R822" s="8"/>
      <c r="S822" s="6"/>
    </row>
    <row r="823" spans="2:19" x14ac:dyDescent="0.2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8"/>
      <c r="Q823" s="8"/>
      <c r="R823" s="8"/>
      <c r="S823" s="6"/>
    </row>
    <row r="824" spans="2:19" x14ac:dyDescent="0.2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8"/>
      <c r="Q824" s="8"/>
      <c r="R824" s="8"/>
      <c r="S824" s="6"/>
    </row>
    <row r="825" spans="2:19" x14ac:dyDescent="0.2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8"/>
      <c r="Q825" s="8"/>
      <c r="R825" s="8"/>
      <c r="S825" s="6"/>
    </row>
    <row r="826" spans="2:19" x14ac:dyDescent="0.2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8"/>
      <c r="Q826" s="8"/>
      <c r="R826" s="8"/>
      <c r="S826" s="6"/>
    </row>
    <row r="827" spans="2:19" x14ac:dyDescent="0.2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8"/>
      <c r="Q827" s="8"/>
      <c r="R827" s="8"/>
      <c r="S827" s="6"/>
    </row>
    <row r="828" spans="2:19" x14ac:dyDescent="0.2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8"/>
      <c r="Q828" s="8"/>
      <c r="R828" s="8"/>
      <c r="S828" s="6"/>
    </row>
    <row r="829" spans="2:19" x14ac:dyDescent="0.2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8"/>
      <c r="Q829" s="8"/>
      <c r="R829" s="8"/>
      <c r="S829" s="6"/>
    </row>
    <row r="830" spans="2:19" x14ac:dyDescent="0.2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8"/>
      <c r="Q830" s="8"/>
      <c r="R830" s="8"/>
      <c r="S830" s="6"/>
    </row>
    <row r="831" spans="2:19" x14ac:dyDescent="0.2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8"/>
      <c r="Q831" s="8"/>
      <c r="R831" s="8"/>
      <c r="S831" s="6"/>
    </row>
    <row r="832" spans="2:19" x14ac:dyDescent="0.2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8"/>
      <c r="Q832" s="8"/>
      <c r="R832" s="8"/>
      <c r="S832" s="6"/>
    </row>
    <row r="833" spans="2:19" x14ac:dyDescent="0.2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8"/>
      <c r="Q833" s="8"/>
      <c r="R833" s="8"/>
      <c r="S833" s="6"/>
    </row>
    <row r="834" spans="2:19" x14ac:dyDescent="0.2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8"/>
      <c r="Q834" s="8"/>
      <c r="R834" s="8"/>
      <c r="S834" s="6"/>
    </row>
    <row r="835" spans="2:19" x14ac:dyDescent="0.2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8"/>
      <c r="Q835" s="8"/>
      <c r="R835" s="8"/>
      <c r="S835" s="6"/>
    </row>
    <row r="836" spans="2:19" x14ac:dyDescent="0.2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8"/>
      <c r="Q836" s="8"/>
      <c r="R836" s="8"/>
      <c r="S836" s="6"/>
    </row>
    <row r="837" spans="2:19" x14ac:dyDescent="0.2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8"/>
      <c r="Q837" s="8"/>
      <c r="R837" s="8"/>
      <c r="S837" s="6"/>
    </row>
    <row r="838" spans="2:19" x14ac:dyDescent="0.2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8"/>
      <c r="Q838" s="8"/>
      <c r="R838" s="8"/>
      <c r="S838" s="6"/>
    </row>
    <row r="839" spans="2:19" x14ac:dyDescent="0.2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8"/>
      <c r="Q839" s="8"/>
      <c r="R839" s="8"/>
      <c r="S839" s="6"/>
    </row>
    <row r="840" spans="2:19" x14ac:dyDescent="0.2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8"/>
      <c r="Q840" s="8"/>
      <c r="R840" s="8"/>
      <c r="S840" s="6"/>
    </row>
    <row r="841" spans="2:19" x14ac:dyDescent="0.2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8"/>
      <c r="Q841" s="8"/>
      <c r="R841" s="8"/>
      <c r="S841" s="6"/>
    </row>
    <row r="842" spans="2:19" x14ac:dyDescent="0.2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8"/>
      <c r="Q842" s="8"/>
      <c r="R842" s="8"/>
      <c r="S842" s="6"/>
    </row>
    <row r="843" spans="2:19" x14ac:dyDescent="0.2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8"/>
      <c r="Q843" s="8"/>
      <c r="R843" s="8"/>
      <c r="S843" s="6"/>
    </row>
    <row r="844" spans="2:19" x14ac:dyDescent="0.2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8"/>
      <c r="Q844" s="8"/>
      <c r="R844" s="8"/>
      <c r="S844" s="6"/>
    </row>
    <row r="845" spans="2:19" x14ac:dyDescent="0.2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8"/>
      <c r="Q845" s="8"/>
      <c r="R845" s="8"/>
      <c r="S845" s="6"/>
    </row>
    <row r="846" spans="2:19" x14ac:dyDescent="0.2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8"/>
      <c r="Q846" s="8"/>
      <c r="R846" s="8"/>
      <c r="S846" s="6"/>
    </row>
    <row r="847" spans="2:19" x14ac:dyDescent="0.2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8"/>
      <c r="Q847" s="8"/>
      <c r="R847" s="8"/>
      <c r="S847" s="6"/>
    </row>
    <row r="848" spans="2:19" x14ac:dyDescent="0.2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8"/>
      <c r="Q848" s="8"/>
      <c r="R848" s="8"/>
      <c r="S848" s="6"/>
    </row>
    <row r="849" spans="2:19" x14ac:dyDescent="0.2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8"/>
      <c r="Q849" s="8"/>
      <c r="R849" s="8"/>
      <c r="S849" s="6"/>
    </row>
    <row r="850" spans="2:19" x14ac:dyDescent="0.2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8"/>
      <c r="Q850" s="8"/>
      <c r="R850" s="8"/>
      <c r="S850" s="6"/>
    </row>
    <row r="851" spans="2:19" x14ac:dyDescent="0.2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8"/>
      <c r="Q851" s="8"/>
      <c r="R851" s="8"/>
      <c r="S851" s="6"/>
    </row>
    <row r="852" spans="2:19" x14ac:dyDescent="0.2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8"/>
      <c r="Q852" s="8"/>
      <c r="R852" s="8"/>
      <c r="S852" s="6"/>
    </row>
    <row r="853" spans="2:19" x14ac:dyDescent="0.2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8"/>
      <c r="Q853" s="8"/>
      <c r="R853" s="8"/>
      <c r="S853" s="6"/>
    </row>
    <row r="854" spans="2:19" x14ac:dyDescent="0.2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8"/>
      <c r="Q854" s="8"/>
      <c r="R854" s="8"/>
      <c r="S854" s="6"/>
    </row>
    <row r="855" spans="2:19" x14ac:dyDescent="0.2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8"/>
      <c r="Q855" s="8"/>
      <c r="R855" s="8"/>
      <c r="S855" s="6"/>
    </row>
    <row r="856" spans="2:19" x14ac:dyDescent="0.2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8"/>
      <c r="Q856" s="8"/>
      <c r="R856" s="8"/>
      <c r="S856" s="6"/>
    </row>
    <row r="857" spans="2:19" x14ac:dyDescent="0.2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8"/>
      <c r="Q857" s="8"/>
      <c r="R857" s="8"/>
      <c r="S857" s="6"/>
    </row>
    <row r="858" spans="2:19" x14ac:dyDescent="0.2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8"/>
      <c r="Q858" s="8"/>
      <c r="R858" s="8"/>
      <c r="S858" s="6"/>
    </row>
    <row r="859" spans="2:19" x14ac:dyDescent="0.2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8"/>
      <c r="Q859" s="8"/>
      <c r="R859" s="8"/>
      <c r="S859" s="6"/>
    </row>
    <row r="860" spans="2:19" x14ac:dyDescent="0.2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8"/>
      <c r="Q860" s="8"/>
      <c r="R860" s="8"/>
      <c r="S860" s="6"/>
    </row>
    <row r="861" spans="2:19" x14ac:dyDescent="0.2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8"/>
      <c r="Q861" s="8"/>
      <c r="R861" s="8"/>
      <c r="S861" s="6"/>
    </row>
    <row r="862" spans="2:19" x14ac:dyDescent="0.2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8"/>
      <c r="Q862" s="8"/>
      <c r="R862" s="8"/>
      <c r="S862" s="6"/>
    </row>
    <row r="863" spans="2:19" x14ac:dyDescent="0.2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8"/>
      <c r="Q863" s="8"/>
      <c r="R863" s="8"/>
      <c r="S863" s="6"/>
    </row>
    <row r="864" spans="2:19" x14ac:dyDescent="0.2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8"/>
      <c r="Q864" s="8"/>
      <c r="R864" s="8"/>
      <c r="S864" s="6"/>
    </row>
    <row r="865" spans="2:19" x14ac:dyDescent="0.2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8"/>
      <c r="Q865" s="8"/>
      <c r="R865" s="8"/>
      <c r="S865" s="6"/>
    </row>
    <row r="866" spans="2:19" x14ac:dyDescent="0.2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8"/>
      <c r="Q866" s="8"/>
      <c r="R866" s="8"/>
      <c r="S866" s="6"/>
    </row>
    <row r="867" spans="2:19" x14ac:dyDescent="0.2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8"/>
      <c r="Q867" s="8"/>
      <c r="R867" s="8"/>
      <c r="S867" s="6"/>
    </row>
    <row r="868" spans="2:19" x14ac:dyDescent="0.2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8"/>
      <c r="Q868" s="8"/>
      <c r="R868" s="8"/>
      <c r="S868" s="6"/>
    </row>
    <row r="869" spans="2:19" x14ac:dyDescent="0.2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8"/>
      <c r="Q869" s="8"/>
      <c r="R869" s="8"/>
      <c r="S869" s="6"/>
    </row>
    <row r="870" spans="2:19" x14ac:dyDescent="0.2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8"/>
      <c r="Q870" s="8"/>
      <c r="R870" s="8"/>
      <c r="S870" s="6"/>
    </row>
    <row r="871" spans="2:19" x14ac:dyDescent="0.2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8"/>
      <c r="Q871" s="8"/>
      <c r="R871" s="8"/>
      <c r="S871" s="6"/>
    </row>
    <row r="872" spans="2:19" x14ac:dyDescent="0.2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8"/>
      <c r="Q872" s="8"/>
      <c r="R872" s="8"/>
      <c r="S872" s="6"/>
    </row>
    <row r="873" spans="2:19" x14ac:dyDescent="0.2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8"/>
      <c r="Q873" s="8"/>
      <c r="R873" s="8"/>
      <c r="S873" s="6"/>
    </row>
    <row r="874" spans="2:19" x14ac:dyDescent="0.2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8"/>
      <c r="Q874" s="8"/>
      <c r="R874" s="8"/>
      <c r="S874" s="6"/>
    </row>
    <row r="875" spans="2:19" x14ac:dyDescent="0.2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8"/>
      <c r="Q875" s="8"/>
      <c r="R875" s="8"/>
      <c r="S875" s="6"/>
    </row>
    <row r="876" spans="2:19" x14ac:dyDescent="0.2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8"/>
      <c r="Q876" s="8"/>
      <c r="R876" s="8"/>
      <c r="S876" s="6"/>
    </row>
    <row r="877" spans="2:19" x14ac:dyDescent="0.2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8"/>
      <c r="Q877" s="8"/>
      <c r="R877" s="8"/>
      <c r="S877" s="6"/>
    </row>
    <row r="878" spans="2:19" x14ac:dyDescent="0.2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8"/>
      <c r="Q878" s="8"/>
      <c r="R878" s="8"/>
      <c r="S878" s="6"/>
    </row>
    <row r="879" spans="2:19" x14ac:dyDescent="0.2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8"/>
      <c r="Q879" s="8"/>
      <c r="R879" s="8"/>
      <c r="S879" s="6"/>
    </row>
    <row r="880" spans="2:19" x14ac:dyDescent="0.2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8"/>
      <c r="Q880" s="8"/>
      <c r="R880" s="8"/>
      <c r="S880" s="6"/>
    </row>
    <row r="881" spans="2:19" x14ac:dyDescent="0.2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8"/>
      <c r="Q881" s="8"/>
      <c r="R881" s="8"/>
      <c r="S881" s="6"/>
    </row>
    <row r="882" spans="2:19" x14ac:dyDescent="0.2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8"/>
      <c r="Q882" s="8"/>
      <c r="R882" s="8"/>
      <c r="S882" s="6"/>
    </row>
    <row r="883" spans="2:19" x14ac:dyDescent="0.2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8"/>
      <c r="Q883" s="8"/>
      <c r="R883" s="8"/>
      <c r="S883" s="6"/>
    </row>
    <row r="884" spans="2:19" x14ac:dyDescent="0.2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8"/>
      <c r="Q884" s="8"/>
      <c r="R884" s="8"/>
      <c r="S884" s="6"/>
    </row>
    <row r="885" spans="2:19" x14ac:dyDescent="0.2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8"/>
      <c r="Q885" s="8"/>
      <c r="R885" s="8"/>
      <c r="S885" s="6"/>
    </row>
    <row r="886" spans="2:19" x14ac:dyDescent="0.2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8"/>
      <c r="Q886" s="8"/>
      <c r="R886" s="8"/>
      <c r="S886" s="6"/>
    </row>
    <row r="887" spans="2:19" x14ac:dyDescent="0.2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8"/>
      <c r="Q887" s="8"/>
      <c r="R887" s="8"/>
      <c r="S887" s="6"/>
    </row>
    <row r="888" spans="2:19" x14ac:dyDescent="0.2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8"/>
      <c r="Q888" s="8"/>
      <c r="R888" s="8"/>
      <c r="S888" s="6"/>
    </row>
    <row r="889" spans="2:19" x14ac:dyDescent="0.2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8"/>
      <c r="Q889" s="8"/>
      <c r="R889" s="8"/>
      <c r="S889" s="6"/>
    </row>
    <row r="890" spans="2:19" x14ac:dyDescent="0.2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8"/>
      <c r="Q890" s="8"/>
      <c r="R890" s="8"/>
      <c r="S890" s="6"/>
    </row>
    <row r="891" spans="2:19" x14ac:dyDescent="0.2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8"/>
      <c r="Q891" s="8"/>
      <c r="R891" s="8"/>
      <c r="S891" s="6"/>
    </row>
    <row r="892" spans="2:19" x14ac:dyDescent="0.2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8"/>
      <c r="Q892" s="8"/>
      <c r="R892" s="8"/>
      <c r="S892" s="6"/>
    </row>
    <row r="893" spans="2:19" x14ac:dyDescent="0.2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8"/>
      <c r="Q893" s="8"/>
      <c r="R893" s="8"/>
      <c r="S893" s="6"/>
    </row>
    <row r="894" spans="2:19" x14ac:dyDescent="0.2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8"/>
      <c r="Q894" s="8"/>
      <c r="R894" s="8"/>
      <c r="S894" s="6"/>
    </row>
    <row r="895" spans="2:19" x14ac:dyDescent="0.2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8"/>
      <c r="Q895" s="8"/>
      <c r="R895" s="8"/>
      <c r="S895" s="6"/>
    </row>
    <row r="896" spans="2:19" x14ac:dyDescent="0.2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8"/>
      <c r="Q896" s="8"/>
      <c r="R896" s="8"/>
      <c r="S896" s="6"/>
    </row>
    <row r="897" spans="2:19" x14ac:dyDescent="0.2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8"/>
      <c r="Q897" s="8"/>
      <c r="R897" s="8"/>
      <c r="S897" s="6"/>
    </row>
    <row r="898" spans="2:19" x14ac:dyDescent="0.2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8"/>
      <c r="Q898" s="8"/>
      <c r="R898" s="8"/>
      <c r="S898" s="6"/>
    </row>
    <row r="899" spans="2:19" x14ac:dyDescent="0.2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8"/>
      <c r="Q899" s="8"/>
      <c r="R899" s="8"/>
      <c r="S899" s="6"/>
    </row>
    <row r="900" spans="2:19" x14ac:dyDescent="0.2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8"/>
      <c r="Q900" s="8"/>
      <c r="R900" s="8"/>
      <c r="S900" s="6"/>
    </row>
    <row r="901" spans="2:19" x14ac:dyDescent="0.2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8"/>
      <c r="Q901" s="8"/>
      <c r="R901" s="8"/>
      <c r="S901" s="6"/>
    </row>
    <row r="902" spans="2:19" x14ac:dyDescent="0.2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8"/>
      <c r="Q902" s="8"/>
      <c r="R902" s="8"/>
      <c r="S902" s="6"/>
    </row>
    <row r="903" spans="2:19" x14ac:dyDescent="0.2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8"/>
      <c r="Q903" s="8"/>
      <c r="R903" s="8"/>
      <c r="S903" s="6"/>
    </row>
    <row r="904" spans="2:19" x14ac:dyDescent="0.2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8"/>
      <c r="Q904" s="8"/>
      <c r="R904" s="8"/>
      <c r="S904" s="6"/>
    </row>
    <row r="905" spans="2:19" x14ac:dyDescent="0.2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8"/>
      <c r="Q905" s="8"/>
      <c r="R905" s="8"/>
      <c r="S905" s="6"/>
    </row>
    <row r="906" spans="2:19" x14ac:dyDescent="0.2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8"/>
      <c r="Q906" s="8"/>
      <c r="R906" s="8"/>
      <c r="S906" s="6"/>
    </row>
    <row r="907" spans="2:19" x14ac:dyDescent="0.2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8"/>
      <c r="Q907" s="8"/>
      <c r="R907" s="8"/>
      <c r="S907" s="6"/>
    </row>
    <row r="908" spans="2:19" x14ac:dyDescent="0.2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8"/>
      <c r="Q908" s="8"/>
      <c r="R908" s="8"/>
      <c r="S908" s="6"/>
    </row>
    <row r="909" spans="2:19" x14ac:dyDescent="0.2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8"/>
      <c r="Q909" s="8"/>
      <c r="R909" s="8"/>
      <c r="S909" s="6"/>
    </row>
    <row r="910" spans="2:19" x14ac:dyDescent="0.2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8"/>
      <c r="Q910" s="8"/>
      <c r="R910" s="8"/>
      <c r="S910" s="6"/>
    </row>
    <row r="911" spans="2:19" x14ac:dyDescent="0.2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8"/>
      <c r="Q911" s="8"/>
      <c r="R911" s="8"/>
      <c r="S911" s="6"/>
    </row>
    <row r="912" spans="2:19" x14ac:dyDescent="0.2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8"/>
      <c r="Q912" s="8"/>
      <c r="R912" s="8"/>
      <c r="S912" s="6"/>
    </row>
    <row r="913" spans="2:19" x14ac:dyDescent="0.2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8"/>
      <c r="Q913" s="8"/>
      <c r="R913" s="8"/>
      <c r="S913" s="6"/>
    </row>
    <row r="914" spans="2:19" x14ac:dyDescent="0.2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8"/>
      <c r="Q914" s="8"/>
      <c r="R914" s="8"/>
      <c r="S914" s="6"/>
    </row>
    <row r="915" spans="2:19" x14ac:dyDescent="0.2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8"/>
      <c r="Q915" s="8"/>
      <c r="R915" s="8"/>
      <c r="S915" s="6"/>
    </row>
    <row r="916" spans="2:19" x14ac:dyDescent="0.2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8"/>
      <c r="Q916" s="8"/>
      <c r="R916" s="8"/>
      <c r="S916" s="6"/>
    </row>
    <row r="917" spans="2:19" x14ac:dyDescent="0.2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8"/>
      <c r="Q917" s="8"/>
      <c r="R917" s="8"/>
      <c r="S917" s="6"/>
    </row>
    <row r="918" spans="2:19" x14ac:dyDescent="0.2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8"/>
      <c r="Q918" s="8"/>
      <c r="R918" s="8"/>
      <c r="S918" s="6"/>
    </row>
    <row r="919" spans="2:19" x14ac:dyDescent="0.2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8"/>
      <c r="Q919" s="8"/>
      <c r="R919" s="8"/>
      <c r="S919" s="6"/>
    </row>
    <row r="920" spans="2:19" x14ac:dyDescent="0.2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8"/>
      <c r="Q920" s="8"/>
      <c r="R920" s="8"/>
      <c r="S920" s="6"/>
    </row>
    <row r="921" spans="2:19" x14ac:dyDescent="0.2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8"/>
      <c r="Q921" s="8"/>
      <c r="R921" s="8"/>
      <c r="S921" s="6"/>
    </row>
    <row r="922" spans="2:19" x14ac:dyDescent="0.2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8"/>
      <c r="Q922" s="8"/>
      <c r="R922" s="8"/>
      <c r="S922" s="6"/>
    </row>
    <row r="923" spans="2:19" x14ac:dyDescent="0.2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8"/>
      <c r="Q923" s="8"/>
      <c r="R923" s="8"/>
      <c r="S923" s="6"/>
    </row>
    <row r="924" spans="2:19" x14ac:dyDescent="0.2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8"/>
      <c r="Q924" s="8"/>
      <c r="R924" s="8"/>
      <c r="S924" s="6"/>
    </row>
    <row r="925" spans="2:19" x14ac:dyDescent="0.2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8"/>
      <c r="Q925" s="8"/>
      <c r="R925" s="8"/>
      <c r="S925" s="6"/>
    </row>
    <row r="926" spans="2:19" x14ac:dyDescent="0.2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8"/>
      <c r="Q926" s="8"/>
      <c r="R926" s="8"/>
      <c r="S926" s="6"/>
    </row>
    <row r="927" spans="2:19" x14ac:dyDescent="0.2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8"/>
      <c r="Q927" s="8"/>
      <c r="R927" s="8"/>
      <c r="S927" s="6"/>
    </row>
    <row r="928" spans="2:19" x14ac:dyDescent="0.2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8"/>
      <c r="Q928" s="8"/>
      <c r="R928" s="8"/>
      <c r="S928" s="6"/>
    </row>
    <row r="929" spans="2:19" x14ac:dyDescent="0.2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8"/>
      <c r="Q929" s="8"/>
      <c r="R929" s="8"/>
      <c r="S929" s="6"/>
    </row>
    <row r="930" spans="2:19" x14ac:dyDescent="0.2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8"/>
      <c r="Q930" s="8"/>
      <c r="R930" s="8"/>
      <c r="S930" s="6"/>
    </row>
    <row r="931" spans="2:19" x14ac:dyDescent="0.2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8"/>
      <c r="Q931" s="8"/>
      <c r="R931" s="8"/>
      <c r="S931" s="6"/>
    </row>
    <row r="932" spans="2:19" x14ac:dyDescent="0.2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8"/>
      <c r="Q932" s="8"/>
      <c r="R932" s="8"/>
      <c r="S932" s="6"/>
    </row>
    <row r="933" spans="2:19" x14ac:dyDescent="0.2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8"/>
      <c r="Q933" s="8"/>
      <c r="R933" s="8"/>
      <c r="S933" s="6"/>
    </row>
    <row r="934" spans="2:19" x14ac:dyDescent="0.2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8"/>
      <c r="Q934" s="8"/>
      <c r="R934" s="8"/>
      <c r="S934" s="6"/>
    </row>
    <row r="935" spans="2:19" x14ac:dyDescent="0.2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8"/>
      <c r="Q935" s="8"/>
      <c r="R935" s="8"/>
      <c r="S935" s="6"/>
    </row>
    <row r="936" spans="2:19" x14ac:dyDescent="0.2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8"/>
      <c r="Q936" s="8"/>
      <c r="R936" s="8"/>
      <c r="S936" s="6"/>
    </row>
    <row r="937" spans="2:19" x14ac:dyDescent="0.2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8"/>
      <c r="Q937" s="8"/>
      <c r="R937" s="8"/>
      <c r="S937" s="6"/>
    </row>
    <row r="938" spans="2:19" x14ac:dyDescent="0.2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8"/>
      <c r="Q938" s="8"/>
      <c r="R938" s="8"/>
      <c r="S938" s="6"/>
    </row>
    <row r="939" spans="2:19" x14ac:dyDescent="0.2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8"/>
      <c r="Q939" s="8"/>
      <c r="R939" s="8"/>
      <c r="S939" s="6"/>
    </row>
    <row r="940" spans="2:19" x14ac:dyDescent="0.2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8"/>
      <c r="Q940" s="8"/>
      <c r="R940" s="8"/>
      <c r="S940" s="6"/>
    </row>
    <row r="941" spans="2:19" x14ac:dyDescent="0.2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8"/>
      <c r="Q941" s="8"/>
      <c r="R941" s="8"/>
      <c r="S941" s="6"/>
    </row>
    <row r="942" spans="2:19" x14ac:dyDescent="0.2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8"/>
      <c r="Q942" s="8"/>
      <c r="R942" s="8"/>
      <c r="S942" s="6"/>
    </row>
    <row r="943" spans="2:19" x14ac:dyDescent="0.2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8"/>
      <c r="Q943" s="8"/>
      <c r="R943" s="8"/>
      <c r="S943" s="6"/>
    </row>
    <row r="944" spans="2:19" x14ac:dyDescent="0.2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8"/>
      <c r="Q944" s="8"/>
      <c r="R944" s="8"/>
      <c r="S944" s="6"/>
    </row>
    <row r="945" spans="2:19" x14ac:dyDescent="0.2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8"/>
      <c r="Q945" s="8"/>
      <c r="R945" s="8"/>
      <c r="S945" s="6"/>
    </row>
    <row r="946" spans="2:19" x14ac:dyDescent="0.2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8"/>
      <c r="Q946" s="8"/>
      <c r="R946" s="8"/>
      <c r="S946" s="6"/>
    </row>
    <row r="947" spans="2:19" x14ac:dyDescent="0.2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8"/>
      <c r="Q947" s="8"/>
      <c r="R947" s="8"/>
      <c r="S947" s="6"/>
    </row>
    <row r="948" spans="2:19" x14ac:dyDescent="0.2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8"/>
      <c r="Q948" s="8"/>
      <c r="R948" s="8"/>
      <c r="S948" s="6"/>
    </row>
    <row r="949" spans="2:19" x14ac:dyDescent="0.2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8"/>
      <c r="Q949" s="8"/>
      <c r="R949" s="8"/>
      <c r="S949" s="6"/>
    </row>
    <row r="950" spans="2:19" x14ac:dyDescent="0.2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8"/>
      <c r="Q950" s="8"/>
      <c r="R950" s="8"/>
      <c r="S950" s="6"/>
    </row>
    <row r="951" spans="2:19" x14ac:dyDescent="0.2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8"/>
      <c r="Q951" s="8"/>
      <c r="R951" s="8"/>
      <c r="S951" s="6"/>
    </row>
    <row r="952" spans="2:19" x14ac:dyDescent="0.2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8"/>
      <c r="Q952" s="8"/>
      <c r="R952" s="8"/>
      <c r="S952" s="6"/>
    </row>
    <row r="953" spans="2:19" x14ac:dyDescent="0.2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8"/>
      <c r="Q953" s="8"/>
      <c r="R953" s="8"/>
      <c r="S953" s="6"/>
    </row>
    <row r="954" spans="2:19" x14ac:dyDescent="0.2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8"/>
      <c r="Q954" s="8"/>
      <c r="R954" s="8"/>
      <c r="S954" s="6"/>
    </row>
    <row r="955" spans="2:19" x14ac:dyDescent="0.2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8"/>
      <c r="Q955" s="8"/>
      <c r="R955" s="8"/>
      <c r="S955" s="6"/>
    </row>
    <row r="956" spans="2:19" x14ac:dyDescent="0.2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8"/>
      <c r="Q956" s="8"/>
      <c r="R956" s="8"/>
      <c r="S956" s="6"/>
    </row>
    <row r="957" spans="2:19" x14ac:dyDescent="0.2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8"/>
      <c r="Q957" s="8"/>
      <c r="R957" s="8"/>
      <c r="S957" s="6"/>
    </row>
    <row r="958" spans="2:19" x14ac:dyDescent="0.2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8"/>
      <c r="Q958" s="8"/>
      <c r="R958" s="8"/>
      <c r="S958" s="6"/>
    </row>
    <row r="959" spans="2:19" x14ac:dyDescent="0.2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8"/>
      <c r="Q959" s="8"/>
      <c r="R959" s="8"/>
      <c r="S959" s="6"/>
    </row>
    <row r="960" spans="2:19" x14ac:dyDescent="0.2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8"/>
      <c r="Q960" s="8"/>
      <c r="R960" s="8"/>
      <c r="S960" s="6"/>
    </row>
    <row r="961" spans="2:19" x14ac:dyDescent="0.2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8"/>
      <c r="Q961" s="8"/>
      <c r="R961" s="8"/>
      <c r="S961" s="6"/>
    </row>
    <row r="962" spans="2:19" x14ac:dyDescent="0.2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8"/>
      <c r="Q962" s="8"/>
      <c r="R962" s="8"/>
      <c r="S962" s="6"/>
    </row>
    <row r="963" spans="2:19" x14ac:dyDescent="0.2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8"/>
      <c r="Q963" s="8"/>
      <c r="R963" s="8"/>
      <c r="S963" s="6"/>
    </row>
    <row r="964" spans="2:19" x14ac:dyDescent="0.2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8"/>
      <c r="Q964" s="8"/>
      <c r="R964" s="8"/>
      <c r="S964" s="6"/>
    </row>
    <row r="965" spans="2:19" x14ac:dyDescent="0.2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8"/>
      <c r="Q965" s="8"/>
      <c r="R965" s="8"/>
      <c r="S965" s="6"/>
    </row>
    <row r="966" spans="2:19" x14ac:dyDescent="0.2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8"/>
      <c r="Q966" s="8"/>
      <c r="R966" s="8"/>
      <c r="S966" s="6"/>
    </row>
    <row r="967" spans="2:19" x14ac:dyDescent="0.2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8"/>
      <c r="Q967" s="8"/>
      <c r="R967" s="8"/>
      <c r="S967" s="6"/>
    </row>
    <row r="968" spans="2:19" x14ac:dyDescent="0.2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8"/>
      <c r="Q968" s="8"/>
      <c r="R968" s="8"/>
      <c r="S968" s="6"/>
    </row>
    <row r="969" spans="2:19" x14ac:dyDescent="0.2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8"/>
      <c r="Q969" s="8"/>
      <c r="R969" s="8"/>
      <c r="S969" s="6"/>
    </row>
    <row r="970" spans="2:19" x14ac:dyDescent="0.2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8"/>
      <c r="Q970" s="8"/>
      <c r="R970" s="8"/>
      <c r="S970" s="6"/>
    </row>
    <row r="971" spans="2:19" x14ac:dyDescent="0.2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8"/>
      <c r="Q971" s="8"/>
      <c r="R971" s="8"/>
      <c r="S971" s="6"/>
    </row>
    <row r="972" spans="2:19" x14ac:dyDescent="0.2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8"/>
      <c r="Q972" s="8"/>
      <c r="R972" s="8"/>
      <c r="S972" s="6"/>
    </row>
    <row r="973" spans="2:19" x14ac:dyDescent="0.2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8"/>
      <c r="Q973" s="8"/>
      <c r="R973" s="8"/>
      <c r="S973" s="6"/>
    </row>
    <row r="974" spans="2:19" x14ac:dyDescent="0.2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8"/>
      <c r="Q974" s="8"/>
      <c r="R974" s="8"/>
      <c r="S974" s="6"/>
    </row>
    <row r="975" spans="2:19" x14ac:dyDescent="0.2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8"/>
      <c r="Q975" s="8"/>
      <c r="R975" s="8"/>
      <c r="S975" s="6"/>
    </row>
    <row r="976" spans="2:19" x14ac:dyDescent="0.2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8"/>
      <c r="Q976" s="8"/>
      <c r="R976" s="8"/>
      <c r="S976" s="6"/>
    </row>
    <row r="977" spans="2:19" x14ac:dyDescent="0.2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8"/>
      <c r="Q977" s="8"/>
      <c r="R977" s="8"/>
      <c r="S977" s="6"/>
    </row>
    <row r="978" spans="2:19" x14ac:dyDescent="0.2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8"/>
      <c r="Q978" s="8"/>
      <c r="R978" s="8"/>
      <c r="S978" s="6"/>
    </row>
    <row r="979" spans="2:19" x14ac:dyDescent="0.2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8"/>
      <c r="Q979" s="8"/>
      <c r="R979" s="8"/>
      <c r="S979" s="6"/>
    </row>
    <row r="980" spans="2:19" x14ac:dyDescent="0.2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8"/>
      <c r="Q980" s="8"/>
      <c r="R980" s="8"/>
      <c r="S980" s="6"/>
    </row>
    <row r="981" spans="2:19" x14ac:dyDescent="0.2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8"/>
      <c r="Q981" s="8"/>
      <c r="R981" s="8"/>
      <c r="S981" s="6"/>
    </row>
    <row r="982" spans="2:19" x14ac:dyDescent="0.2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8"/>
      <c r="Q982" s="8"/>
      <c r="R982" s="8"/>
      <c r="S982" s="6"/>
    </row>
    <row r="983" spans="2:19" x14ac:dyDescent="0.2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8"/>
      <c r="Q983" s="8"/>
      <c r="R983" s="8"/>
      <c r="S983" s="6"/>
    </row>
    <row r="984" spans="2:19" x14ac:dyDescent="0.2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8"/>
      <c r="Q984" s="8"/>
      <c r="R984" s="8"/>
      <c r="S984" s="6"/>
    </row>
    <row r="985" spans="2:19" x14ac:dyDescent="0.2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8"/>
      <c r="Q985" s="8"/>
      <c r="R985" s="8"/>
      <c r="S985" s="6"/>
    </row>
    <row r="986" spans="2:19" x14ac:dyDescent="0.2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8"/>
      <c r="Q986" s="8"/>
      <c r="R986" s="8"/>
      <c r="S986" s="6"/>
    </row>
    <row r="987" spans="2:19" x14ac:dyDescent="0.2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8"/>
      <c r="Q987" s="8"/>
      <c r="R987" s="8"/>
      <c r="S987" s="6"/>
    </row>
    <row r="988" spans="2:19" x14ac:dyDescent="0.2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8"/>
      <c r="Q988" s="8"/>
      <c r="R988" s="8"/>
      <c r="S988" s="6"/>
    </row>
    <row r="989" spans="2:19" x14ac:dyDescent="0.2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8"/>
      <c r="Q989" s="8"/>
      <c r="R989" s="8"/>
      <c r="S989" s="6"/>
    </row>
    <row r="990" spans="2:19" x14ac:dyDescent="0.2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8"/>
      <c r="Q990" s="8"/>
      <c r="R990" s="8"/>
      <c r="S990" s="6"/>
    </row>
    <row r="991" spans="2:19" x14ac:dyDescent="0.2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8"/>
      <c r="Q991" s="8"/>
      <c r="R991" s="8"/>
      <c r="S991" s="6"/>
    </row>
    <row r="992" spans="2:19" x14ac:dyDescent="0.2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8"/>
      <c r="Q992" s="8"/>
      <c r="R992" s="8"/>
      <c r="S992" s="6"/>
    </row>
    <row r="993" spans="2:19" x14ac:dyDescent="0.2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8"/>
      <c r="Q993" s="8"/>
      <c r="R993" s="8"/>
      <c r="S993" s="6"/>
    </row>
    <row r="994" spans="2:19" x14ac:dyDescent="0.2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8"/>
      <c r="Q994" s="8"/>
      <c r="R994" s="8"/>
      <c r="S994" s="6"/>
    </row>
    <row r="995" spans="2:19" x14ac:dyDescent="0.2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8"/>
      <c r="Q995" s="8"/>
      <c r="R995" s="8"/>
      <c r="S995" s="6"/>
    </row>
    <row r="996" spans="2:19" x14ac:dyDescent="0.2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8"/>
      <c r="Q996" s="8"/>
      <c r="R996" s="8"/>
      <c r="S996" s="6"/>
    </row>
    <row r="997" spans="2:19" x14ac:dyDescent="0.2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8"/>
      <c r="Q997" s="8"/>
      <c r="R997" s="8"/>
      <c r="S997" s="6"/>
    </row>
    <row r="998" spans="2:19" x14ac:dyDescent="0.2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8"/>
      <c r="Q998" s="8"/>
      <c r="R998" s="8"/>
      <c r="S998" s="6"/>
    </row>
    <row r="999" spans="2:19" x14ac:dyDescent="0.2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8"/>
      <c r="Q999" s="8"/>
      <c r="R999" s="8"/>
      <c r="S999" s="6"/>
    </row>
    <row r="1000" spans="2:19" x14ac:dyDescent="0.2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8"/>
      <c r="Q1000" s="8"/>
      <c r="R1000" s="8"/>
      <c r="S1000" s="6"/>
    </row>
    <row r="1001" spans="2:19" x14ac:dyDescent="0.2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8"/>
      <c r="Q1001" s="8"/>
      <c r="R1001" s="8"/>
      <c r="S1001" s="6"/>
    </row>
    <row r="1002" spans="2:19" x14ac:dyDescent="0.2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8"/>
      <c r="Q1002" s="8"/>
      <c r="R1002" s="8"/>
      <c r="S1002" s="6"/>
    </row>
    <row r="1003" spans="2:19" x14ac:dyDescent="0.2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8"/>
      <c r="Q1003" s="8"/>
      <c r="R1003" s="8"/>
      <c r="S1003" s="6"/>
    </row>
    <row r="1004" spans="2:19" x14ac:dyDescent="0.2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8"/>
      <c r="Q1004" s="8"/>
      <c r="R1004" s="8"/>
      <c r="S1004" s="6"/>
    </row>
    <row r="1005" spans="2:19" x14ac:dyDescent="0.2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8"/>
      <c r="Q1005" s="8"/>
      <c r="R1005" s="8"/>
      <c r="S1005" s="6"/>
    </row>
    <row r="1006" spans="2:19" x14ac:dyDescent="0.2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8"/>
      <c r="Q1006" s="8"/>
      <c r="R1006" s="8"/>
      <c r="S1006" s="6"/>
    </row>
    <row r="1007" spans="2:19" x14ac:dyDescent="0.2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8"/>
      <c r="Q1007" s="8"/>
      <c r="R1007" s="8"/>
      <c r="S1007" s="6"/>
    </row>
    <row r="1008" spans="2:19" x14ac:dyDescent="0.2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8"/>
      <c r="Q1008" s="8"/>
      <c r="R1008" s="8"/>
      <c r="S1008" s="6"/>
    </row>
    <row r="1009" spans="2:19" x14ac:dyDescent="0.2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8"/>
      <c r="Q1009" s="8"/>
      <c r="R1009" s="8"/>
      <c r="S1009" s="6"/>
    </row>
    <row r="1010" spans="2:19" x14ac:dyDescent="0.2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8"/>
      <c r="Q1010" s="8"/>
      <c r="R1010" s="8"/>
      <c r="S1010" s="6"/>
    </row>
    <row r="1011" spans="2:19" x14ac:dyDescent="0.2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8"/>
      <c r="Q1011" s="8"/>
      <c r="R1011" s="8"/>
      <c r="S1011" s="6"/>
    </row>
    <row r="1012" spans="2:19" x14ac:dyDescent="0.2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8"/>
      <c r="Q1012" s="8"/>
      <c r="R1012" s="8"/>
      <c r="S1012" s="6"/>
    </row>
    <row r="1013" spans="2:19" x14ac:dyDescent="0.2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8"/>
      <c r="Q1013" s="8"/>
      <c r="R1013" s="8"/>
      <c r="S1013" s="6"/>
    </row>
    <row r="1014" spans="2:19" x14ac:dyDescent="0.2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8"/>
      <c r="Q1014" s="8"/>
      <c r="R1014" s="8"/>
      <c r="S1014" s="6"/>
    </row>
    <row r="1015" spans="2:19" x14ac:dyDescent="0.2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8"/>
      <c r="Q1015" s="8"/>
      <c r="R1015" s="8"/>
      <c r="S1015" s="6"/>
    </row>
    <row r="1016" spans="2:19" x14ac:dyDescent="0.2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8"/>
      <c r="Q1016" s="8"/>
      <c r="R1016" s="8"/>
      <c r="S1016" s="6"/>
    </row>
    <row r="1017" spans="2:19" x14ac:dyDescent="0.2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8"/>
      <c r="Q1017" s="8"/>
      <c r="R1017" s="8"/>
      <c r="S1017" s="6"/>
    </row>
    <row r="1018" spans="2:19" x14ac:dyDescent="0.2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8"/>
      <c r="Q1018" s="8"/>
      <c r="R1018" s="8"/>
      <c r="S1018" s="6"/>
    </row>
    <row r="1019" spans="2:19" x14ac:dyDescent="0.2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8"/>
      <c r="Q1019" s="8"/>
      <c r="R1019" s="8"/>
      <c r="S1019" s="6"/>
    </row>
    <row r="1020" spans="2:19" x14ac:dyDescent="0.2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8"/>
      <c r="Q1020" s="8"/>
      <c r="R1020" s="8"/>
      <c r="S1020" s="6"/>
    </row>
    <row r="1021" spans="2:19" x14ac:dyDescent="0.2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8"/>
      <c r="Q1021" s="8"/>
      <c r="R1021" s="8"/>
      <c r="S1021" s="6"/>
    </row>
    <row r="1022" spans="2:19" x14ac:dyDescent="0.2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8"/>
      <c r="Q1022" s="8"/>
      <c r="R1022" s="8"/>
      <c r="S1022" s="6"/>
    </row>
    <row r="1023" spans="2:19" x14ac:dyDescent="0.2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8"/>
      <c r="Q1023" s="8"/>
      <c r="R1023" s="8"/>
      <c r="S1023" s="6"/>
    </row>
    <row r="1024" spans="2:19" x14ac:dyDescent="0.2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8"/>
      <c r="Q1024" s="8"/>
      <c r="R1024" s="8"/>
      <c r="S1024" s="6"/>
    </row>
    <row r="1025" spans="2:19" x14ac:dyDescent="0.2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8"/>
      <c r="Q1025" s="8"/>
      <c r="R1025" s="8"/>
      <c r="S1025" s="6"/>
    </row>
    <row r="1026" spans="2:19" x14ac:dyDescent="0.2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8"/>
      <c r="Q1026" s="8"/>
      <c r="R1026" s="8"/>
      <c r="S1026" s="6"/>
    </row>
    <row r="1027" spans="2:19" x14ac:dyDescent="0.2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8"/>
      <c r="Q1027" s="8"/>
      <c r="R1027" s="8"/>
      <c r="S1027" s="6"/>
    </row>
    <row r="1028" spans="2:19" x14ac:dyDescent="0.2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8"/>
      <c r="Q1028" s="8"/>
      <c r="R1028" s="8"/>
      <c r="S1028" s="6"/>
    </row>
    <row r="1029" spans="2:19" x14ac:dyDescent="0.2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8"/>
      <c r="Q1029" s="8"/>
      <c r="R1029" s="8"/>
      <c r="S1029" s="6"/>
    </row>
    <row r="1030" spans="2:19" x14ac:dyDescent="0.2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8"/>
      <c r="Q1030" s="8"/>
      <c r="R1030" s="8"/>
      <c r="S1030" s="6"/>
    </row>
    <row r="1031" spans="2:19" x14ac:dyDescent="0.2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8"/>
      <c r="Q1031" s="8"/>
      <c r="R1031" s="8"/>
      <c r="S1031" s="6"/>
    </row>
    <row r="1032" spans="2:19" x14ac:dyDescent="0.2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8"/>
      <c r="Q1032" s="8"/>
      <c r="R1032" s="8"/>
      <c r="S1032" s="6"/>
    </row>
    <row r="1033" spans="2:19" x14ac:dyDescent="0.2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8"/>
      <c r="Q1033" s="8"/>
      <c r="R1033" s="8"/>
      <c r="S1033" s="6"/>
    </row>
    <row r="1034" spans="2:19" x14ac:dyDescent="0.2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8"/>
      <c r="Q1034" s="8"/>
      <c r="R1034" s="8"/>
      <c r="S1034" s="6"/>
    </row>
    <row r="1035" spans="2:19" x14ac:dyDescent="0.2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8"/>
      <c r="Q1035" s="8"/>
      <c r="R1035" s="8"/>
      <c r="S1035" s="6"/>
    </row>
    <row r="1036" spans="2:19" x14ac:dyDescent="0.2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8"/>
      <c r="Q1036" s="8"/>
      <c r="R1036" s="8"/>
      <c r="S1036" s="6"/>
    </row>
    <row r="1037" spans="2:19" x14ac:dyDescent="0.2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8"/>
      <c r="Q1037" s="8"/>
      <c r="R1037" s="8"/>
      <c r="S1037" s="6"/>
    </row>
    <row r="1038" spans="2:19" x14ac:dyDescent="0.2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8"/>
      <c r="Q1038" s="8"/>
      <c r="R1038" s="8"/>
      <c r="S1038" s="6"/>
    </row>
    <row r="1039" spans="2:19" x14ac:dyDescent="0.2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8"/>
      <c r="Q1039" s="8"/>
      <c r="R1039" s="8"/>
      <c r="S1039" s="6"/>
    </row>
    <row r="1040" spans="2:19" x14ac:dyDescent="0.2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8"/>
      <c r="Q1040" s="8"/>
      <c r="R1040" s="8"/>
      <c r="S1040" s="6"/>
    </row>
    <row r="1041" spans="2:19" x14ac:dyDescent="0.2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8"/>
      <c r="Q1041" s="8"/>
      <c r="R1041" s="8"/>
      <c r="S1041" s="6"/>
    </row>
    <row r="1042" spans="2:19" x14ac:dyDescent="0.2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8"/>
      <c r="Q1042" s="8"/>
      <c r="R1042" s="8"/>
      <c r="S1042" s="6"/>
    </row>
    <row r="1043" spans="2:19" x14ac:dyDescent="0.2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8"/>
      <c r="Q1043" s="8"/>
      <c r="R1043" s="8"/>
      <c r="S1043" s="6"/>
    </row>
    <row r="1044" spans="2:19" x14ac:dyDescent="0.2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8"/>
      <c r="Q1044" s="8"/>
      <c r="R1044" s="8"/>
      <c r="S1044" s="6"/>
    </row>
    <row r="1045" spans="2:19" x14ac:dyDescent="0.2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8"/>
      <c r="Q1045" s="8"/>
      <c r="R1045" s="8"/>
      <c r="S1045" s="6"/>
    </row>
    <row r="1046" spans="2:19" x14ac:dyDescent="0.2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8"/>
      <c r="Q1046" s="8"/>
      <c r="R1046" s="8"/>
      <c r="S1046" s="6"/>
    </row>
    <row r="1047" spans="2:19" x14ac:dyDescent="0.2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8"/>
      <c r="Q1047" s="8"/>
      <c r="R1047" s="8"/>
      <c r="S1047" s="6"/>
    </row>
    <row r="1048" spans="2:19" x14ac:dyDescent="0.2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8"/>
      <c r="Q1048" s="8"/>
      <c r="R1048" s="8"/>
      <c r="S1048" s="6"/>
    </row>
    <row r="1049" spans="2:19" x14ac:dyDescent="0.2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8"/>
      <c r="Q1049" s="8"/>
      <c r="R1049" s="8"/>
      <c r="S1049" s="6"/>
    </row>
    <row r="1050" spans="2:19" x14ac:dyDescent="0.2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8"/>
      <c r="Q1050" s="8"/>
      <c r="R1050" s="8"/>
      <c r="S1050" s="6"/>
    </row>
    <row r="1051" spans="2:19" x14ac:dyDescent="0.2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8"/>
      <c r="Q1051" s="8"/>
      <c r="R1051" s="8"/>
      <c r="S1051" s="6"/>
    </row>
    <row r="1052" spans="2:19" x14ac:dyDescent="0.2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8"/>
      <c r="Q1052" s="8"/>
      <c r="R1052" s="8"/>
      <c r="S1052" s="6"/>
    </row>
    <row r="1053" spans="2:19" x14ac:dyDescent="0.2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8"/>
      <c r="Q1053" s="8"/>
      <c r="R1053" s="8"/>
      <c r="S1053" s="6"/>
    </row>
    <row r="1054" spans="2:19" x14ac:dyDescent="0.2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8"/>
      <c r="Q1054" s="8"/>
      <c r="R1054" s="8"/>
      <c r="S1054" s="6"/>
    </row>
    <row r="1055" spans="2:19" x14ac:dyDescent="0.2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8"/>
      <c r="Q1055" s="8"/>
      <c r="R1055" s="8"/>
      <c r="S1055" s="6"/>
    </row>
    <row r="1056" spans="2:19" x14ac:dyDescent="0.2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8"/>
      <c r="Q1056" s="8"/>
      <c r="R1056" s="8"/>
      <c r="S1056" s="6"/>
    </row>
    <row r="1057" spans="2:19" x14ac:dyDescent="0.2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8"/>
      <c r="Q1057" s="8"/>
      <c r="R1057" s="8"/>
      <c r="S1057" s="6"/>
    </row>
    <row r="1058" spans="2:19" x14ac:dyDescent="0.2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8"/>
      <c r="Q1058" s="8"/>
      <c r="R1058" s="8"/>
      <c r="S1058" s="6"/>
    </row>
    <row r="1059" spans="2:19" x14ac:dyDescent="0.2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8"/>
      <c r="Q1059" s="8"/>
      <c r="R1059" s="8"/>
      <c r="S1059" s="6"/>
    </row>
    <row r="1060" spans="2:19" x14ac:dyDescent="0.2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8"/>
      <c r="Q1060" s="8"/>
      <c r="R1060" s="8"/>
      <c r="S1060" s="6"/>
    </row>
    <row r="1061" spans="2:19" x14ac:dyDescent="0.2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8"/>
      <c r="Q1061" s="8"/>
      <c r="R1061" s="8"/>
      <c r="S1061" s="6"/>
    </row>
    <row r="1062" spans="2:19" x14ac:dyDescent="0.2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8"/>
      <c r="Q1062" s="8"/>
      <c r="R1062" s="8"/>
      <c r="S1062" s="6"/>
    </row>
    <row r="1063" spans="2:19" x14ac:dyDescent="0.2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8"/>
      <c r="Q1063" s="8"/>
      <c r="R1063" s="8"/>
      <c r="S1063" s="6"/>
    </row>
    <row r="1064" spans="2:19" x14ac:dyDescent="0.2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8"/>
      <c r="Q1064" s="8"/>
      <c r="R1064" s="8"/>
      <c r="S1064" s="6"/>
    </row>
    <row r="1065" spans="2:19" x14ac:dyDescent="0.2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8"/>
      <c r="Q1065" s="8"/>
      <c r="R1065" s="8"/>
      <c r="S1065" s="6"/>
    </row>
    <row r="1066" spans="2:19" x14ac:dyDescent="0.2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8"/>
      <c r="Q1066" s="8"/>
      <c r="R1066" s="8"/>
      <c r="S1066" s="6"/>
    </row>
    <row r="1067" spans="2:19" x14ac:dyDescent="0.2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8"/>
      <c r="Q1067" s="8"/>
      <c r="R1067" s="8"/>
      <c r="S1067" s="6"/>
    </row>
    <row r="1068" spans="2:19" x14ac:dyDescent="0.2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8"/>
      <c r="Q1068" s="8"/>
      <c r="R1068" s="8"/>
      <c r="S1068" s="6"/>
    </row>
    <row r="1069" spans="2:19" x14ac:dyDescent="0.2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8"/>
      <c r="Q1069" s="8"/>
      <c r="R1069" s="8"/>
      <c r="S1069" s="6"/>
    </row>
    <row r="1070" spans="2:19" x14ac:dyDescent="0.2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8"/>
      <c r="Q1070" s="8"/>
      <c r="R1070" s="8"/>
      <c r="S1070" s="6"/>
    </row>
    <row r="1071" spans="2:19" x14ac:dyDescent="0.2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8"/>
      <c r="Q1071" s="8"/>
      <c r="R1071" s="8"/>
      <c r="S1071" s="6"/>
    </row>
    <row r="1072" spans="2:19" x14ac:dyDescent="0.2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8"/>
      <c r="Q1072" s="8"/>
      <c r="R1072" s="8"/>
      <c r="S1072" s="6"/>
    </row>
    <row r="1073" spans="2:19" x14ac:dyDescent="0.2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8"/>
      <c r="Q1073" s="8"/>
      <c r="R1073" s="8"/>
      <c r="S1073" s="6"/>
    </row>
    <row r="1074" spans="2:19" x14ac:dyDescent="0.2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8"/>
      <c r="Q1074" s="8"/>
      <c r="R1074" s="8"/>
      <c r="S1074" s="6"/>
    </row>
    <row r="1075" spans="2:19" x14ac:dyDescent="0.2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8"/>
      <c r="Q1075" s="8"/>
      <c r="R1075" s="8"/>
      <c r="S1075" s="6"/>
    </row>
    <row r="1076" spans="2:19" x14ac:dyDescent="0.25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8"/>
      <c r="Q1076" s="8"/>
      <c r="R1076" s="8"/>
      <c r="S1076" s="6"/>
    </row>
    <row r="1077" spans="2:19" x14ac:dyDescent="0.25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8"/>
      <c r="Q1077" s="8"/>
      <c r="R1077" s="8"/>
      <c r="S1077" s="6"/>
    </row>
    <row r="1078" spans="2:19" x14ac:dyDescent="0.25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8"/>
      <c r="Q1078" s="8"/>
      <c r="R1078" s="8"/>
      <c r="S1078" s="6"/>
    </row>
    <row r="1079" spans="2:19" x14ac:dyDescent="0.25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8"/>
      <c r="Q1079" s="8"/>
      <c r="R1079" s="8"/>
      <c r="S1079" s="6"/>
    </row>
    <row r="1080" spans="2:19" x14ac:dyDescent="0.25"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8"/>
      <c r="Q1080" s="8"/>
      <c r="R1080" s="8"/>
      <c r="S1080" s="6"/>
    </row>
    <row r="1081" spans="2:19" x14ac:dyDescent="0.25"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8"/>
      <c r="Q1081" s="8"/>
      <c r="R1081" s="8"/>
      <c r="S1081" s="6"/>
    </row>
    <row r="1082" spans="2:19" x14ac:dyDescent="0.25"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8"/>
      <c r="Q1082" s="8"/>
      <c r="R1082" s="8"/>
      <c r="S1082" s="6"/>
    </row>
    <row r="1083" spans="2:19" x14ac:dyDescent="0.25"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8"/>
      <c r="Q1083" s="8"/>
      <c r="R1083" s="8"/>
      <c r="S1083" s="6"/>
    </row>
    <row r="1084" spans="2:19" x14ac:dyDescent="0.25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8"/>
      <c r="Q1084" s="8"/>
      <c r="R1084" s="8"/>
      <c r="S1084" s="6"/>
    </row>
    <row r="1085" spans="2:19" x14ac:dyDescent="0.25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8"/>
      <c r="Q1085" s="8"/>
      <c r="R1085" s="8"/>
      <c r="S1085" s="6"/>
    </row>
    <row r="1086" spans="2:19" x14ac:dyDescent="0.25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8"/>
      <c r="Q1086" s="8"/>
      <c r="R1086" s="8"/>
      <c r="S1086" s="6"/>
    </row>
    <row r="1087" spans="2:19" x14ac:dyDescent="0.25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8"/>
      <c r="Q1087" s="8"/>
      <c r="R1087" s="8"/>
      <c r="S1087" s="6"/>
    </row>
    <row r="1088" spans="2:19" x14ac:dyDescent="0.25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8"/>
      <c r="Q1088" s="8"/>
      <c r="R1088" s="8"/>
      <c r="S1088" s="6"/>
    </row>
    <row r="1089" spans="2:19" x14ac:dyDescent="0.25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8"/>
      <c r="Q1089" s="8"/>
      <c r="R1089" s="8"/>
      <c r="S1089" s="6"/>
    </row>
    <row r="1090" spans="2:19" x14ac:dyDescent="0.25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8"/>
      <c r="Q1090" s="8"/>
      <c r="R1090" s="8"/>
      <c r="S1090" s="6"/>
    </row>
    <row r="1091" spans="2:19" x14ac:dyDescent="0.25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8"/>
      <c r="Q1091" s="8"/>
      <c r="R1091" s="8"/>
      <c r="S1091" s="6"/>
    </row>
    <row r="1092" spans="2:19" x14ac:dyDescent="0.25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8"/>
      <c r="Q1092" s="8"/>
      <c r="R1092" s="8"/>
      <c r="S1092" s="6"/>
    </row>
    <row r="1093" spans="2:19" x14ac:dyDescent="0.25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8"/>
      <c r="Q1093" s="8"/>
      <c r="R1093" s="8"/>
      <c r="S1093" s="6"/>
    </row>
    <row r="1094" spans="2:19" x14ac:dyDescent="0.25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8"/>
      <c r="Q1094" s="8"/>
      <c r="R1094" s="8"/>
      <c r="S1094" s="6"/>
    </row>
    <row r="1095" spans="2:19" x14ac:dyDescent="0.25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8"/>
      <c r="Q1095" s="8"/>
      <c r="R1095" s="8"/>
      <c r="S1095" s="6"/>
    </row>
    <row r="1096" spans="2:19" x14ac:dyDescent="0.25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8"/>
      <c r="Q1096" s="8"/>
      <c r="R1096" s="8"/>
      <c r="S1096" s="6"/>
    </row>
    <row r="1097" spans="2:19" x14ac:dyDescent="0.25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8"/>
      <c r="Q1097" s="8"/>
      <c r="R1097" s="8"/>
      <c r="S1097" s="6"/>
    </row>
    <row r="1098" spans="2:19" x14ac:dyDescent="0.25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8"/>
      <c r="Q1098" s="8"/>
      <c r="R1098" s="8"/>
      <c r="S1098" s="6"/>
    </row>
    <row r="1099" spans="2:19" x14ac:dyDescent="0.25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8"/>
      <c r="Q1099" s="8"/>
      <c r="R1099" s="8"/>
      <c r="S1099" s="6"/>
    </row>
    <row r="1100" spans="2:19" x14ac:dyDescent="0.25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8"/>
      <c r="Q1100" s="8"/>
      <c r="R1100" s="8"/>
      <c r="S1100" s="6"/>
    </row>
    <row r="1101" spans="2:19" x14ac:dyDescent="0.25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8"/>
      <c r="Q1101" s="8"/>
      <c r="R1101" s="8"/>
      <c r="S1101" s="6"/>
    </row>
    <row r="1102" spans="2:19" x14ac:dyDescent="0.25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8"/>
      <c r="Q1102" s="8"/>
      <c r="R1102" s="8"/>
      <c r="S1102" s="6"/>
    </row>
    <row r="1103" spans="2:19" x14ac:dyDescent="0.25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8"/>
      <c r="Q1103" s="8"/>
      <c r="R1103" s="8"/>
      <c r="S1103" s="6"/>
    </row>
    <row r="1104" spans="2:19" x14ac:dyDescent="0.25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8"/>
      <c r="Q1104" s="8"/>
      <c r="R1104" s="8"/>
      <c r="S1104" s="6"/>
    </row>
    <row r="1105" spans="2:19" x14ac:dyDescent="0.25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8"/>
      <c r="Q1105" s="8"/>
      <c r="R1105" s="8"/>
      <c r="S1105" s="6"/>
    </row>
    <row r="1106" spans="2:19" x14ac:dyDescent="0.25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8"/>
      <c r="Q1106" s="8"/>
      <c r="R1106" s="8"/>
      <c r="S1106" s="6"/>
    </row>
    <row r="1107" spans="2:19" x14ac:dyDescent="0.25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8"/>
      <c r="Q1107" s="8"/>
      <c r="R1107" s="8"/>
      <c r="S1107" s="6"/>
    </row>
    <row r="1108" spans="2:19" x14ac:dyDescent="0.25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8"/>
      <c r="Q1108" s="8"/>
      <c r="R1108" s="8"/>
      <c r="S1108" s="6"/>
    </row>
    <row r="1109" spans="2:19" x14ac:dyDescent="0.25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8"/>
      <c r="Q1109" s="8"/>
      <c r="R1109" s="8"/>
      <c r="S1109" s="6"/>
    </row>
    <row r="1110" spans="2:19" x14ac:dyDescent="0.25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8"/>
      <c r="Q1110" s="8"/>
      <c r="R1110" s="8"/>
      <c r="S1110" s="6"/>
    </row>
    <row r="1111" spans="2:19" x14ac:dyDescent="0.25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8"/>
      <c r="Q1111" s="8"/>
      <c r="R1111" s="8"/>
      <c r="S1111" s="6"/>
    </row>
    <row r="1112" spans="2:19" x14ac:dyDescent="0.25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8"/>
      <c r="Q1112" s="8"/>
      <c r="R1112" s="8"/>
      <c r="S1112" s="6"/>
    </row>
    <row r="1113" spans="2:19" x14ac:dyDescent="0.25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8"/>
      <c r="Q1113" s="8"/>
      <c r="R1113" s="8"/>
      <c r="S1113" s="6"/>
    </row>
    <row r="1114" spans="2:19" x14ac:dyDescent="0.25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8"/>
      <c r="Q1114" s="8"/>
      <c r="R1114" s="8"/>
      <c r="S1114" s="6"/>
    </row>
    <row r="1115" spans="2:19" x14ac:dyDescent="0.25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8"/>
      <c r="Q1115" s="8"/>
      <c r="R1115" s="8"/>
      <c r="S1115" s="6"/>
    </row>
    <row r="1116" spans="2:19" x14ac:dyDescent="0.25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8"/>
      <c r="Q1116" s="8"/>
      <c r="R1116" s="8"/>
      <c r="S1116" s="6"/>
    </row>
    <row r="1117" spans="2:19" x14ac:dyDescent="0.25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8"/>
      <c r="Q1117" s="8"/>
      <c r="R1117" s="8"/>
      <c r="S1117" s="6"/>
    </row>
    <row r="1118" spans="2:19" x14ac:dyDescent="0.25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8"/>
      <c r="Q1118" s="8"/>
      <c r="R1118" s="8"/>
      <c r="S1118" s="6"/>
    </row>
    <row r="1119" spans="2:19" x14ac:dyDescent="0.25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8"/>
      <c r="Q1119" s="8"/>
      <c r="R1119" s="8"/>
      <c r="S1119" s="6"/>
    </row>
    <row r="1120" spans="2:19" x14ac:dyDescent="0.25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8"/>
      <c r="Q1120" s="8"/>
      <c r="R1120" s="8"/>
      <c r="S1120" s="6"/>
    </row>
    <row r="1121" spans="2:19" x14ac:dyDescent="0.25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8"/>
      <c r="Q1121" s="8"/>
      <c r="R1121" s="8"/>
      <c r="S1121" s="6"/>
    </row>
    <row r="1122" spans="2:19" x14ac:dyDescent="0.25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8"/>
      <c r="Q1122" s="8"/>
      <c r="R1122" s="8"/>
      <c r="S1122" s="6"/>
    </row>
    <row r="1123" spans="2:19" x14ac:dyDescent="0.25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8"/>
      <c r="Q1123" s="8"/>
      <c r="R1123" s="8"/>
      <c r="S1123" s="6"/>
    </row>
    <row r="1124" spans="2:19" x14ac:dyDescent="0.25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8"/>
      <c r="Q1124" s="8"/>
      <c r="R1124" s="8"/>
      <c r="S1124" s="6"/>
    </row>
    <row r="1125" spans="2:19" x14ac:dyDescent="0.25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8"/>
      <c r="Q1125" s="8"/>
      <c r="R1125" s="8"/>
      <c r="S1125" s="6"/>
    </row>
    <row r="1126" spans="2:19" x14ac:dyDescent="0.25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8"/>
      <c r="Q1126" s="8"/>
      <c r="R1126" s="8"/>
      <c r="S1126" s="6"/>
    </row>
    <row r="1127" spans="2:19" x14ac:dyDescent="0.25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8"/>
      <c r="Q1127" s="8"/>
      <c r="R1127" s="8"/>
      <c r="S1127" s="6"/>
    </row>
    <row r="1128" spans="2:19" x14ac:dyDescent="0.25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8"/>
      <c r="Q1128" s="8"/>
      <c r="R1128" s="8"/>
      <c r="S1128" s="6"/>
    </row>
    <row r="1129" spans="2:19" x14ac:dyDescent="0.25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8"/>
      <c r="Q1129" s="8"/>
      <c r="R1129" s="8"/>
      <c r="S1129" s="6"/>
    </row>
    <row r="1130" spans="2:19" x14ac:dyDescent="0.25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8"/>
      <c r="Q1130" s="8"/>
      <c r="R1130" s="8"/>
      <c r="S1130" s="6"/>
    </row>
    <row r="1131" spans="2:19" x14ac:dyDescent="0.25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8"/>
      <c r="Q1131" s="8"/>
      <c r="R1131" s="8"/>
      <c r="S1131" s="6"/>
    </row>
    <row r="1132" spans="2:19" x14ac:dyDescent="0.25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8"/>
      <c r="Q1132" s="8"/>
      <c r="R1132" s="8"/>
      <c r="S1132" s="6"/>
    </row>
    <row r="1133" spans="2:19" x14ac:dyDescent="0.25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8"/>
      <c r="Q1133" s="8"/>
      <c r="R1133" s="8"/>
      <c r="S1133" s="6"/>
    </row>
    <row r="1134" spans="2:19" x14ac:dyDescent="0.25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8"/>
      <c r="Q1134" s="8"/>
      <c r="R1134" s="8"/>
      <c r="S1134" s="6"/>
    </row>
    <row r="1135" spans="2:19" x14ac:dyDescent="0.25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8"/>
      <c r="Q1135" s="8"/>
      <c r="R1135" s="8"/>
      <c r="S1135" s="6"/>
    </row>
    <row r="1136" spans="2:19" x14ac:dyDescent="0.25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8"/>
      <c r="Q1136" s="8"/>
      <c r="R1136" s="8"/>
      <c r="S1136" s="6"/>
    </row>
    <row r="1137" spans="2:19" x14ac:dyDescent="0.25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8"/>
      <c r="Q1137" s="8"/>
      <c r="R1137" s="8"/>
      <c r="S1137" s="6"/>
    </row>
    <row r="1138" spans="2:19" x14ac:dyDescent="0.25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8"/>
      <c r="Q1138" s="8"/>
      <c r="R1138" s="8"/>
      <c r="S1138" s="6"/>
    </row>
    <row r="1139" spans="2:19" x14ac:dyDescent="0.25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8"/>
      <c r="Q1139" s="8"/>
      <c r="R1139" s="8"/>
      <c r="S1139" s="6"/>
    </row>
    <row r="1140" spans="2:19" x14ac:dyDescent="0.25"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8"/>
      <c r="Q1140" s="8"/>
      <c r="R1140" s="8"/>
      <c r="S1140" s="6"/>
    </row>
    <row r="1141" spans="2:19" x14ac:dyDescent="0.25"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8"/>
      <c r="Q1141" s="8"/>
      <c r="R1141" s="8"/>
      <c r="S1141" s="6"/>
    </row>
    <row r="1142" spans="2:19" x14ac:dyDescent="0.25"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8"/>
      <c r="Q1142" s="8"/>
      <c r="R1142" s="8"/>
      <c r="S1142" s="6"/>
    </row>
    <row r="1143" spans="2:19" x14ac:dyDescent="0.25"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8"/>
      <c r="Q1143" s="8"/>
      <c r="R1143" s="8"/>
      <c r="S1143" s="6"/>
    </row>
    <row r="1144" spans="2:19" x14ac:dyDescent="0.25"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8"/>
      <c r="Q1144" s="8"/>
      <c r="R1144" s="8"/>
      <c r="S1144" s="6"/>
    </row>
    <row r="1145" spans="2:19" x14ac:dyDescent="0.25"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8"/>
      <c r="Q1145" s="8"/>
      <c r="R1145" s="8"/>
      <c r="S1145" s="6"/>
    </row>
    <row r="1146" spans="2:19" x14ac:dyDescent="0.25"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8"/>
      <c r="Q1146" s="8"/>
      <c r="R1146" s="8"/>
      <c r="S1146" s="6"/>
    </row>
    <row r="1147" spans="2:19" x14ac:dyDescent="0.25"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8"/>
      <c r="Q1147" s="8"/>
      <c r="R1147" s="8"/>
      <c r="S1147" s="6"/>
    </row>
    <row r="1148" spans="2:19" x14ac:dyDescent="0.25"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8"/>
      <c r="Q1148" s="8"/>
      <c r="R1148" s="8"/>
      <c r="S1148" s="6"/>
    </row>
    <row r="1149" spans="2:19" x14ac:dyDescent="0.25"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8"/>
      <c r="Q1149" s="8"/>
      <c r="R1149" s="8"/>
      <c r="S1149" s="6"/>
    </row>
    <row r="1150" spans="2:19" x14ac:dyDescent="0.25"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8"/>
      <c r="Q1150" s="8"/>
      <c r="R1150" s="8"/>
      <c r="S1150" s="6"/>
    </row>
    <row r="1151" spans="2:19" x14ac:dyDescent="0.25"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8"/>
      <c r="Q1151" s="8"/>
      <c r="R1151" s="8"/>
      <c r="S1151" s="6"/>
    </row>
    <row r="1152" spans="2:19" x14ac:dyDescent="0.25"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8"/>
      <c r="Q1152" s="8"/>
      <c r="R1152" s="8"/>
      <c r="S1152" s="6"/>
    </row>
    <row r="1153" spans="2:19" x14ac:dyDescent="0.25"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8"/>
      <c r="Q1153" s="8"/>
      <c r="R1153" s="8"/>
      <c r="S1153" s="6"/>
    </row>
    <row r="1154" spans="2:19" x14ac:dyDescent="0.25"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8"/>
      <c r="Q1154" s="8"/>
      <c r="R1154" s="8"/>
      <c r="S1154" s="6"/>
    </row>
    <row r="1155" spans="2:19" x14ac:dyDescent="0.25"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8"/>
      <c r="Q1155" s="8"/>
      <c r="R1155" s="8"/>
      <c r="S1155" s="6"/>
    </row>
    <row r="1156" spans="2:19" x14ac:dyDescent="0.25"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8"/>
      <c r="Q1156" s="8"/>
      <c r="R1156" s="8"/>
      <c r="S1156" s="6"/>
    </row>
    <row r="1157" spans="2:19" x14ac:dyDescent="0.25"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8"/>
      <c r="Q1157" s="8"/>
      <c r="R1157" s="8"/>
      <c r="S1157" s="6"/>
    </row>
    <row r="1158" spans="2:19" x14ac:dyDescent="0.25"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8"/>
      <c r="Q1158" s="8"/>
      <c r="R1158" s="8"/>
      <c r="S1158" s="6"/>
    </row>
    <row r="1159" spans="2:19" x14ac:dyDescent="0.25"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8"/>
      <c r="Q1159" s="8"/>
      <c r="R1159" s="8"/>
      <c r="S1159" s="6"/>
    </row>
    <row r="1160" spans="2:19" x14ac:dyDescent="0.25"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8"/>
      <c r="Q1160" s="8"/>
      <c r="R1160" s="8"/>
      <c r="S1160" s="6"/>
    </row>
    <row r="1161" spans="2:19" x14ac:dyDescent="0.25"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8"/>
      <c r="Q1161" s="8"/>
      <c r="R1161" s="8"/>
      <c r="S1161" s="6"/>
    </row>
    <row r="1162" spans="2:19" x14ac:dyDescent="0.25"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8"/>
      <c r="Q1162" s="8"/>
      <c r="R1162" s="8"/>
      <c r="S1162" s="6"/>
    </row>
    <row r="1163" spans="2:19" x14ac:dyDescent="0.25"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8"/>
      <c r="Q1163" s="8"/>
      <c r="R1163" s="8"/>
      <c r="S1163" s="6"/>
    </row>
    <row r="1164" spans="2:19" x14ac:dyDescent="0.25"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8"/>
      <c r="Q1164" s="8"/>
      <c r="R1164" s="8"/>
      <c r="S1164" s="6"/>
    </row>
    <row r="1165" spans="2:19" x14ac:dyDescent="0.25"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8"/>
      <c r="Q1165" s="8"/>
      <c r="R1165" s="8"/>
      <c r="S1165" s="6"/>
    </row>
    <row r="1166" spans="2:19" x14ac:dyDescent="0.25"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8"/>
      <c r="Q1166" s="8"/>
      <c r="R1166" s="8"/>
      <c r="S1166" s="6"/>
    </row>
    <row r="1167" spans="2:19" x14ac:dyDescent="0.25"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8"/>
      <c r="Q1167" s="8"/>
      <c r="R1167" s="8"/>
      <c r="S1167" s="6"/>
    </row>
    <row r="1168" spans="2:19" x14ac:dyDescent="0.25"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8"/>
      <c r="Q1168" s="8"/>
      <c r="R1168" s="8"/>
      <c r="S1168" s="6"/>
    </row>
    <row r="1169" spans="2:19" x14ac:dyDescent="0.25"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8"/>
      <c r="Q1169" s="8"/>
      <c r="R1169" s="8"/>
      <c r="S1169" s="6"/>
    </row>
    <row r="1170" spans="2:19" x14ac:dyDescent="0.25"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8"/>
      <c r="Q1170" s="8"/>
      <c r="R1170" s="8"/>
      <c r="S1170" s="6"/>
    </row>
    <row r="1171" spans="2:19" x14ac:dyDescent="0.25"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8"/>
      <c r="Q1171" s="8"/>
      <c r="R1171" s="8"/>
      <c r="S1171" s="6"/>
    </row>
    <row r="1172" spans="2:19" x14ac:dyDescent="0.25"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8"/>
      <c r="Q1172" s="8"/>
      <c r="R1172" s="8"/>
      <c r="S1172" s="6"/>
    </row>
    <row r="1173" spans="2:19" x14ac:dyDescent="0.25"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8"/>
      <c r="Q1173" s="8"/>
      <c r="R1173" s="8"/>
      <c r="S1173" s="6"/>
    </row>
    <row r="1174" spans="2:19" x14ac:dyDescent="0.25"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8"/>
      <c r="Q1174" s="8"/>
      <c r="R1174" s="8"/>
      <c r="S1174" s="6"/>
    </row>
    <row r="1175" spans="2:19" x14ac:dyDescent="0.25"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8"/>
      <c r="Q1175" s="8"/>
      <c r="R1175" s="8"/>
      <c r="S1175" s="6"/>
    </row>
    <row r="1176" spans="2:19" x14ac:dyDescent="0.25"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8"/>
      <c r="Q1176" s="8"/>
      <c r="R1176" s="8"/>
      <c r="S1176" s="6"/>
    </row>
    <row r="1177" spans="2:19" x14ac:dyDescent="0.25"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8"/>
      <c r="Q1177" s="8"/>
      <c r="R1177" s="8"/>
      <c r="S1177" s="6"/>
    </row>
    <row r="1178" spans="2:19" x14ac:dyDescent="0.25"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8"/>
      <c r="Q1178" s="8"/>
      <c r="R1178" s="8"/>
      <c r="S1178" s="6"/>
    </row>
    <row r="1179" spans="2:19" x14ac:dyDescent="0.25"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8"/>
      <c r="Q1179" s="8"/>
      <c r="R1179" s="8"/>
      <c r="S1179" s="6"/>
    </row>
    <row r="1180" spans="2:19" x14ac:dyDescent="0.25"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8"/>
      <c r="Q1180" s="8"/>
      <c r="R1180" s="8"/>
      <c r="S1180" s="6"/>
    </row>
    <row r="1181" spans="2:19" x14ac:dyDescent="0.25"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8"/>
      <c r="Q1181" s="8"/>
      <c r="R1181" s="8"/>
      <c r="S1181" s="6"/>
    </row>
    <row r="1182" spans="2:19" x14ac:dyDescent="0.25"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8"/>
      <c r="Q1182" s="8"/>
      <c r="R1182" s="8"/>
      <c r="S1182" s="6"/>
    </row>
    <row r="1183" spans="2:19" x14ac:dyDescent="0.25"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8"/>
      <c r="Q1183" s="8"/>
      <c r="R1183" s="8"/>
      <c r="S1183" s="6"/>
    </row>
    <row r="1184" spans="2:19" x14ac:dyDescent="0.25"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8"/>
      <c r="Q1184" s="8"/>
      <c r="R1184" s="8"/>
      <c r="S1184" s="6"/>
    </row>
    <row r="1185" spans="2:19" x14ac:dyDescent="0.25"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8"/>
      <c r="Q1185" s="8"/>
      <c r="R1185" s="8"/>
      <c r="S1185" s="6"/>
    </row>
    <row r="1186" spans="2:19" x14ac:dyDescent="0.25"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8"/>
      <c r="Q1186" s="8"/>
      <c r="R1186" s="8"/>
      <c r="S1186" s="6"/>
    </row>
    <row r="1187" spans="2:19" x14ac:dyDescent="0.25"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8"/>
      <c r="Q1187" s="8"/>
      <c r="R1187" s="8"/>
      <c r="S1187" s="6"/>
    </row>
    <row r="1188" spans="2:19" x14ac:dyDescent="0.25"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8"/>
      <c r="Q1188" s="8"/>
      <c r="R1188" s="8"/>
      <c r="S1188" s="6"/>
    </row>
    <row r="1189" spans="2:19" x14ac:dyDescent="0.25"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8"/>
      <c r="Q1189" s="8"/>
      <c r="R1189" s="8"/>
      <c r="S1189" s="6"/>
    </row>
    <row r="1190" spans="2:19" x14ac:dyDescent="0.25"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8"/>
      <c r="Q1190" s="8"/>
      <c r="R1190" s="8"/>
      <c r="S1190" s="6"/>
    </row>
    <row r="1191" spans="2:19" x14ac:dyDescent="0.25"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8"/>
      <c r="Q1191" s="8"/>
      <c r="R1191" s="8"/>
      <c r="S1191" s="6"/>
    </row>
    <row r="1192" spans="2:19" x14ac:dyDescent="0.25"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8"/>
      <c r="Q1192" s="8"/>
      <c r="R1192" s="8"/>
      <c r="S1192" s="6"/>
    </row>
    <row r="1193" spans="2:19" x14ac:dyDescent="0.25"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8"/>
      <c r="Q1193" s="8"/>
      <c r="R1193" s="8"/>
      <c r="S1193" s="6"/>
    </row>
    <row r="1194" spans="2:19" x14ac:dyDescent="0.25"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8"/>
      <c r="Q1194" s="8"/>
      <c r="R1194" s="8"/>
      <c r="S1194" s="6"/>
    </row>
    <row r="1195" spans="2:19" x14ac:dyDescent="0.25"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8"/>
      <c r="Q1195" s="8"/>
      <c r="R1195" s="8"/>
      <c r="S1195" s="6"/>
    </row>
    <row r="1196" spans="2:19" x14ac:dyDescent="0.25"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8"/>
      <c r="Q1196" s="8"/>
      <c r="R1196" s="8"/>
      <c r="S1196" s="6"/>
    </row>
    <row r="1197" spans="2:19" x14ac:dyDescent="0.25"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8"/>
      <c r="Q1197" s="8"/>
      <c r="R1197" s="8"/>
      <c r="S1197" s="6"/>
    </row>
    <row r="1198" spans="2:19" x14ac:dyDescent="0.25"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8"/>
      <c r="Q1198" s="8"/>
      <c r="R1198" s="8"/>
      <c r="S1198" s="6"/>
    </row>
    <row r="1199" spans="2:19" x14ac:dyDescent="0.25"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8"/>
      <c r="Q1199" s="8"/>
      <c r="R1199" s="8"/>
      <c r="S1199" s="6"/>
    </row>
    <row r="1200" spans="2:19" x14ac:dyDescent="0.25"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8"/>
      <c r="Q1200" s="8"/>
      <c r="R1200" s="8"/>
      <c r="S1200" s="6"/>
    </row>
    <row r="1201" spans="2:19" x14ac:dyDescent="0.25"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8"/>
      <c r="Q1201" s="8"/>
      <c r="R1201" s="8"/>
      <c r="S1201" s="6"/>
    </row>
    <row r="1202" spans="2:19" x14ac:dyDescent="0.25"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8"/>
      <c r="Q1202" s="8"/>
      <c r="R1202" s="8"/>
      <c r="S1202" s="6"/>
    </row>
    <row r="1203" spans="2:19" x14ac:dyDescent="0.25"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8"/>
      <c r="Q1203" s="8"/>
      <c r="R1203" s="8"/>
      <c r="S1203" s="6"/>
    </row>
    <row r="1204" spans="2:19" x14ac:dyDescent="0.25"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8"/>
      <c r="Q1204" s="8"/>
      <c r="R1204" s="8"/>
      <c r="S1204" s="6"/>
    </row>
    <row r="1205" spans="2:19" x14ac:dyDescent="0.25"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8"/>
      <c r="Q1205" s="8"/>
      <c r="R1205" s="8"/>
      <c r="S1205" s="6"/>
    </row>
    <row r="1206" spans="2:19" x14ac:dyDescent="0.25"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8"/>
      <c r="Q1206" s="8"/>
      <c r="R1206" s="8"/>
      <c r="S1206" s="6"/>
    </row>
    <row r="1207" spans="2:19" x14ac:dyDescent="0.25"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8"/>
      <c r="Q1207" s="8"/>
      <c r="R1207" s="8"/>
      <c r="S1207" s="6"/>
    </row>
    <row r="1208" spans="2:19" x14ac:dyDescent="0.25"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8"/>
      <c r="Q1208" s="8"/>
      <c r="R1208" s="8"/>
      <c r="S1208" s="6"/>
    </row>
    <row r="1209" spans="2:19" x14ac:dyDescent="0.25"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8"/>
      <c r="Q1209" s="8"/>
      <c r="R1209" s="8"/>
      <c r="S1209" s="6"/>
    </row>
    <row r="1210" spans="2:19" x14ac:dyDescent="0.25"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8"/>
      <c r="Q1210" s="8"/>
      <c r="R1210" s="8"/>
      <c r="S1210" s="6"/>
    </row>
    <row r="1211" spans="2:19" x14ac:dyDescent="0.25"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8"/>
      <c r="Q1211" s="8"/>
      <c r="R1211" s="8"/>
      <c r="S1211" s="6"/>
    </row>
    <row r="1212" spans="2:19" x14ac:dyDescent="0.25"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8"/>
      <c r="Q1212" s="8"/>
      <c r="R1212" s="8"/>
      <c r="S1212" s="6"/>
    </row>
    <row r="1213" spans="2:19" x14ac:dyDescent="0.25"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8"/>
      <c r="Q1213" s="8"/>
      <c r="R1213" s="8"/>
      <c r="S1213" s="6"/>
    </row>
    <row r="1214" spans="2:19" x14ac:dyDescent="0.25"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8"/>
      <c r="Q1214" s="8"/>
      <c r="R1214" s="8"/>
      <c r="S1214" s="6"/>
    </row>
    <row r="1215" spans="2:19" x14ac:dyDescent="0.25"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8"/>
      <c r="Q1215" s="8"/>
      <c r="R1215" s="8"/>
      <c r="S1215" s="6"/>
    </row>
    <row r="1216" spans="2:19" x14ac:dyDescent="0.25"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8"/>
      <c r="Q1216" s="8"/>
      <c r="R1216" s="8"/>
      <c r="S1216" s="6"/>
    </row>
    <row r="1217" spans="2:19" x14ac:dyDescent="0.25"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8"/>
      <c r="Q1217" s="8"/>
      <c r="R1217" s="8"/>
      <c r="S1217" s="6"/>
    </row>
    <row r="1218" spans="2:19" x14ac:dyDescent="0.25"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8"/>
      <c r="Q1218" s="8"/>
      <c r="R1218" s="8"/>
      <c r="S1218" s="6"/>
    </row>
    <row r="1219" spans="2:19" x14ac:dyDescent="0.25"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8"/>
      <c r="Q1219" s="8"/>
      <c r="R1219" s="8"/>
      <c r="S1219" s="6"/>
    </row>
    <row r="1220" spans="2:19" x14ac:dyDescent="0.25"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8"/>
      <c r="Q1220" s="8"/>
      <c r="R1220" s="8"/>
      <c r="S1220" s="6"/>
    </row>
    <row r="1221" spans="2:19" x14ac:dyDescent="0.25"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8"/>
      <c r="Q1221" s="8"/>
      <c r="R1221" s="8"/>
      <c r="S1221" s="6"/>
    </row>
    <row r="1222" spans="2:19" x14ac:dyDescent="0.25"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8"/>
      <c r="Q1222" s="8"/>
      <c r="R1222" s="8"/>
      <c r="S1222" s="6"/>
    </row>
    <row r="1223" spans="2:19" x14ac:dyDescent="0.25"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8"/>
      <c r="Q1223" s="8"/>
      <c r="R1223" s="8"/>
      <c r="S1223" s="6"/>
    </row>
    <row r="1224" spans="2:19" x14ac:dyDescent="0.25"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8"/>
      <c r="Q1224" s="8"/>
      <c r="R1224" s="8"/>
      <c r="S1224" s="6"/>
    </row>
    <row r="1225" spans="2:19" x14ac:dyDescent="0.25"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8"/>
      <c r="Q1225" s="8"/>
      <c r="R1225" s="8"/>
      <c r="S1225" s="6"/>
    </row>
    <row r="1226" spans="2:19" x14ac:dyDescent="0.25"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8"/>
      <c r="Q1226" s="8"/>
      <c r="R1226" s="8"/>
      <c r="S1226" s="6"/>
    </row>
    <row r="1227" spans="2:19" x14ac:dyDescent="0.25"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8"/>
      <c r="Q1227" s="8"/>
      <c r="R1227" s="8"/>
      <c r="S1227" s="6"/>
    </row>
    <row r="1228" spans="2:19" x14ac:dyDescent="0.25"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8"/>
      <c r="Q1228" s="8"/>
      <c r="R1228" s="8"/>
      <c r="S1228" s="6"/>
    </row>
    <row r="1229" spans="2:19" x14ac:dyDescent="0.25"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8"/>
      <c r="Q1229" s="8"/>
      <c r="R1229" s="8"/>
      <c r="S1229" s="6"/>
    </row>
    <row r="1230" spans="2:19" x14ac:dyDescent="0.25"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8"/>
      <c r="Q1230" s="8"/>
      <c r="R1230" s="8"/>
      <c r="S1230" s="6"/>
    </row>
    <row r="1231" spans="2:19" x14ac:dyDescent="0.25"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8"/>
      <c r="Q1231" s="8"/>
      <c r="R1231" s="8"/>
      <c r="S1231" s="6"/>
    </row>
    <row r="1232" spans="2:19" x14ac:dyDescent="0.25"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8"/>
      <c r="Q1232" s="8"/>
      <c r="R1232" s="8"/>
      <c r="S1232" s="6"/>
    </row>
    <row r="1233" spans="2:19" x14ac:dyDescent="0.25"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8"/>
      <c r="Q1233" s="8"/>
      <c r="R1233" s="8"/>
      <c r="S1233" s="6"/>
    </row>
    <row r="1234" spans="2:19" x14ac:dyDescent="0.25"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8"/>
      <c r="Q1234" s="8"/>
      <c r="R1234" s="8"/>
      <c r="S1234" s="6"/>
    </row>
    <row r="1235" spans="2:19" x14ac:dyDescent="0.25"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8"/>
      <c r="Q1235" s="8"/>
      <c r="R1235" s="8"/>
      <c r="S1235" s="6"/>
    </row>
    <row r="1236" spans="2:19" x14ac:dyDescent="0.25"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8"/>
      <c r="Q1236" s="8"/>
      <c r="R1236" s="8"/>
      <c r="S1236" s="6"/>
    </row>
    <row r="1237" spans="2:19" x14ac:dyDescent="0.25"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8"/>
      <c r="Q1237" s="8"/>
      <c r="R1237" s="8"/>
      <c r="S1237" s="6"/>
    </row>
    <row r="1238" spans="2:19" x14ac:dyDescent="0.25"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8"/>
      <c r="Q1238" s="8"/>
      <c r="R1238" s="8"/>
      <c r="S1238" s="6"/>
    </row>
    <row r="1239" spans="2:19" x14ac:dyDescent="0.25"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8"/>
      <c r="Q1239" s="8"/>
      <c r="R1239" s="8"/>
      <c r="S1239" s="6"/>
    </row>
    <row r="1240" spans="2:19" x14ac:dyDescent="0.25"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8"/>
      <c r="Q1240" s="8"/>
      <c r="R1240" s="8"/>
      <c r="S1240" s="6"/>
    </row>
    <row r="1241" spans="2:19" x14ac:dyDescent="0.25"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8"/>
      <c r="Q1241" s="8"/>
      <c r="R1241" s="8"/>
      <c r="S1241" s="6"/>
    </row>
    <row r="1242" spans="2:19" x14ac:dyDescent="0.25"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8"/>
      <c r="Q1242" s="8"/>
      <c r="R1242" s="8"/>
      <c r="S1242" s="6"/>
    </row>
    <row r="1243" spans="2:19" x14ac:dyDescent="0.25"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8"/>
      <c r="Q1243" s="8"/>
      <c r="R1243" s="8"/>
      <c r="S1243" s="6"/>
    </row>
    <row r="1244" spans="2:19" x14ac:dyDescent="0.25"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8"/>
      <c r="Q1244" s="8"/>
      <c r="R1244" s="8"/>
      <c r="S1244" s="6"/>
    </row>
    <row r="1245" spans="2:19" x14ac:dyDescent="0.25"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8"/>
      <c r="Q1245" s="8"/>
      <c r="R1245" s="8"/>
      <c r="S1245" s="6"/>
    </row>
    <row r="1246" spans="2:19" x14ac:dyDescent="0.25"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8"/>
      <c r="Q1246" s="8"/>
      <c r="R1246" s="8"/>
      <c r="S1246" s="6"/>
    </row>
    <row r="1247" spans="2:19" x14ac:dyDescent="0.25"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8"/>
      <c r="Q1247" s="8"/>
      <c r="R1247" s="8"/>
      <c r="S1247" s="6"/>
    </row>
    <row r="1248" spans="2:19" x14ac:dyDescent="0.25"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8"/>
      <c r="Q1248" s="8"/>
      <c r="R1248" s="8"/>
      <c r="S1248" s="6"/>
    </row>
    <row r="1249" spans="2:19" x14ac:dyDescent="0.25"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8"/>
      <c r="Q1249" s="8"/>
      <c r="R1249" s="8"/>
      <c r="S1249" s="6"/>
    </row>
    <row r="1250" spans="2:19" x14ac:dyDescent="0.25"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8"/>
      <c r="Q1250" s="8"/>
      <c r="R1250" s="8"/>
      <c r="S1250" s="6"/>
    </row>
    <row r="1251" spans="2:19" x14ac:dyDescent="0.25"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8"/>
      <c r="Q1251" s="8"/>
      <c r="R1251" s="8"/>
      <c r="S1251" s="6"/>
    </row>
    <row r="1252" spans="2:19" x14ac:dyDescent="0.25"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8"/>
      <c r="Q1252" s="8"/>
      <c r="R1252" s="8"/>
      <c r="S1252" s="6"/>
    </row>
    <row r="1253" spans="2:19" x14ac:dyDescent="0.25"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8"/>
      <c r="Q1253" s="8"/>
      <c r="R1253" s="8"/>
      <c r="S1253" s="6"/>
    </row>
    <row r="1254" spans="2:19" x14ac:dyDescent="0.25"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8"/>
      <c r="Q1254" s="8"/>
      <c r="R1254" s="8"/>
      <c r="S1254" s="6"/>
    </row>
    <row r="1255" spans="2:19" x14ac:dyDescent="0.25"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8"/>
      <c r="Q1255" s="8"/>
      <c r="R1255" s="8"/>
      <c r="S1255" s="6"/>
    </row>
    <row r="1256" spans="2:19" x14ac:dyDescent="0.25"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8"/>
      <c r="Q1256" s="8"/>
      <c r="R1256" s="8"/>
      <c r="S1256" s="6"/>
    </row>
    <row r="1257" spans="2:19" x14ac:dyDescent="0.25"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8"/>
      <c r="Q1257" s="8"/>
      <c r="R1257" s="8"/>
      <c r="S1257" s="6"/>
    </row>
    <row r="1258" spans="2:19" x14ac:dyDescent="0.25"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8"/>
      <c r="Q1258" s="8"/>
      <c r="R1258" s="8"/>
      <c r="S1258" s="6"/>
    </row>
    <row r="1259" spans="2:19" x14ac:dyDescent="0.25"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8"/>
      <c r="Q1259" s="8"/>
      <c r="R1259" s="8"/>
      <c r="S1259" s="6"/>
    </row>
    <row r="1260" spans="2:19" x14ac:dyDescent="0.25"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8"/>
      <c r="Q1260" s="8"/>
      <c r="R1260" s="8"/>
      <c r="S1260" s="6"/>
    </row>
    <row r="1261" spans="2:19" x14ac:dyDescent="0.25"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8"/>
      <c r="Q1261" s="8"/>
      <c r="R1261" s="8"/>
      <c r="S1261" s="6"/>
    </row>
    <row r="1262" spans="2:19" x14ac:dyDescent="0.25"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8"/>
      <c r="Q1262" s="8"/>
      <c r="R1262" s="8"/>
      <c r="S1262" s="6"/>
    </row>
    <row r="1263" spans="2:19" x14ac:dyDescent="0.25"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8"/>
      <c r="Q1263" s="8"/>
      <c r="R1263" s="8"/>
      <c r="S1263" s="6"/>
    </row>
    <row r="1264" spans="2:19" x14ac:dyDescent="0.25"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8"/>
      <c r="Q1264" s="8"/>
      <c r="R1264" s="8"/>
      <c r="S1264" s="6"/>
    </row>
    <row r="1265" spans="2:19" x14ac:dyDescent="0.25"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8"/>
      <c r="Q1265" s="8"/>
      <c r="R1265" s="8"/>
      <c r="S1265" s="6"/>
    </row>
    <row r="1266" spans="2:19" x14ac:dyDescent="0.25"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8"/>
      <c r="Q1266" s="8"/>
      <c r="R1266" s="8"/>
      <c r="S1266" s="6"/>
    </row>
    <row r="1267" spans="2:19" x14ac:dyDescent="0.25"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8"/>
      <c r="Q1267" s="8"/>
      <c r="R1267" s="8"/>
      <c r="S1267" s="6"/>
    </row>
    <row r="1268" spans="2:19" x14ac:dyDescent="0.25"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8"/>
      <c r="Q1268" s="8"/>
      <c r="R1268" s="8"/>
      <c r="S1268" s="6"/>
    </row>
    <row r="1269" spans="2:19" x14ac:dyDescent="0.25"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8"/>
      <c r="Q1269" s="8"/>
      <c r="R1269" s="8"/>
      <c r="S1269" s="6"/>
    </row>
    <row r="1270" spans="2:19" x14ac:dyDescent="0.25"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8"/>
      <c r="Q1270" s="8"/>
      <c r="R1270" s="8"/>
      <c r="S1270" s="6"/>
    </row>
    <row r="1271" spans="2:19" x14ac:dyDescent="0.25"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8"/>
      <c r="Q1271" s="8"/>
      <c r="R1271" s="8"/>
      <c r="S1271" s="6"/>
    </row>
    <row r="1272" spans="2:19" x14ac:dyDescent="0.25"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8"/>
      <c r="Q1272" s="8"/>
      <c r="R1272" s="8"/>
      <c r="S1272" s="6"/>
    </row>
    <row r="1273" spans="2:19" x14ac:dyDescent="0.25"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8"/>
      <c r="Q1273" s="8"/>
      <c r="R1273" s="8"/>
      <c r="S1273" s="6"/>
    </row>
    <row r="1274" spans="2:19" x14ac:dyDescent="0.25"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8"/>
      <c r="Q1274" s="8"/>
      <c r="R1274" s="8"/>
      <c r="S1274" s="6"/>
    </row>
    <row r="1275" spans="2:19" x14ac:dyDescent="0.25"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8"/>
      <c r="Q1275" s="8"/>
      <c r="R1275" s="8"/>
      <c r="S1275" s="6"/>
    </row>
    <row r="1276" spans="2:19" x14ac:dyDescent="0.25"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8"/>
      <c r="Q1276" s="8"/>
      <c r="R1276" s="8"/>
      <c r="S1276" s="6"/>
    </row>
    <row r="1277" spans="2:19" x14ac:dyDescent="0.25"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8"/>
      <c r="Q1277" s="8"/>
      <c r="R1277" s="8"/>
      <c r="S1277" s="6"/>
    </row>
    <row r="1278" spans="2:19" x14ac:dyDescent="0.25"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8"/>
      <c r="Q1278" s="8"/>
      <c r="R1278" s="8"/>
      <c r="S1278" s="6"/>
    </row>
    <row r="1279" spans="2:19" x14ac:dyDescent="0.25"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8"/>
      <c r="Q1279" s="8"/>
      <c r="R1279" s="8"/>
      <c r="S1279" s="6"/>
    </row>
    <row r="1280" spans="2:19" x14ac:dyDescent="0.25"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8"/>
      <c r="Q1280" s="8"/>
      <c r="R1280" s="8"/>
      <c r="S1280" s="6"/>
    </row>
    <row r="1281" spans="2:19" x14ac:dyDescent="0.25"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8"/>
      <c r="Q1281" s="8"/>
      <c r="R1281" s="8"/>
      <c r="S1281" s="6"/>
    </row>
    <row r="1282" spans="2:19" x14ac:dyDescent="0.25"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8"/>
      <c r="Q1282" s="8"/>
      <c r="R1282" s="8"/>
      <c r="S1282" s="6"/>
    </row>
    <row r="1283" spans="2:19" x14ac:dyDescent="0.25"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8"/>
      <c r="Q1283" s="8"/>
      <c r="R1283" s="8"/>
      <c r="S1283" s="6"/>
    </row>
    <row r="1284" spans="2:19" x14ac:dyDescent="0.25"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8"/>
      <c r="Q1284" s="8"/>
      <c r="R1284" s="8"/>
      <c r="S1284" s="6"/>
    </row>
    <row r="1285" spans="2:19" x14ac:dyDescent="0.25"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8"/>
      <c r="Q1285" s="8"/>
      <c r="R1285" s="8"/>
      <c r="S1285" s="6"/>
    </row>
    <row r="1286" spans="2:19" x14ac:dyDescent="0.25"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8"/>
      <c r="Q1286" s="8"/>
      <c r="R1286" s="8"/>
      <c r="S1286" s="6"/>
    </row>
    <row r="1287" spans="2:19" x14ac:dyDescent="0.25"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8"/>
      <c r="Q1287" s="8"/>
      <c r="R1287" s="8"/>
      <c r="S1287" s="6"/>
    </row>
    <row r="1288" spans="2:19" x14ac:dyDescent="0.25"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8"/>
      <c r="Q1288" s="8"/>
      <c r="R1288" s="8"/>
      <c r="S1288" s="6"/>
    </row>
    <row r="1289" spans="2:19" x14ac:dyDescent="0.25"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8"/>
      <c r="Q1289" s="8"/>
      <c r="R1289" s="8"/>
      <c r="S1289" s="6"/>
    </row>
    <row r="1290" spans="2:19" x14ac:dyDescent="0.25"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8"/>
      <c r="Q1290" s="8"/>
      <c r="R1290" s="8"/>
      <c r="S1290" s="6"/>
    </row>
    <row r="1291" spans="2:19" x14ac:dyDescent="0.25"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8"/>
      <c r="Q1291" s="8"/>
      <c r="R1291" s="8"/>
      <c r="S1291" s="6"/>
    </row>
    <row r="1292" spans="2:19" x14ac:dyDescent="0.25"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8"/>
      <c r="Q1292" s="8"/>
      <c r="R1292" s="8"/>
      <c r="S1292" s="6"/>
    </row>
    <row r="1293" spans="2:19" x14ac:dyDescent="0.25"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8"/>
      <c r="Q1293" s="8"/>
      <c r="R1293" s="8"/>
      <c r="S1293" s="6"/>
    </row>
    <row r="1294" spans="2:19" x14ac:dyDescent="0.25"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8"/>
      <c r="Q1294" s="8"/>
      <c r="R1294" s="8"/>
      <c r="S1294" s="6"/>
    </row>
    <row r="1295" spans="2:19" x14ac:dyDescent="0.25"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8"/>
      <c r="Q1295" s="8"/>
      <c r="R1295" s="8"/>
      <c r="S1295" s="6"/>
    </row>
    <row r="1296" spans="2:19" x14ac:dyDescent="0.25"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8"/>
      <c r="Q1296" s="8"/>
      <c r="R1296" s="8"/>
      <c r="S1296" s="6"/>
    </row>
    <row r="1297" spans="2:19" x14ac:dyDescent="0.25"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8"/>
      <c r="Q1297" s="8"/>
      <c r="R1297" s="8"/>
      <c r="S1297" s="6"/>
    </row>
    <row r="1298" spans="2:19" x14ac:dyDescent="0.25"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8"/>
      <c r="Q1298" s="8"/>
      <c r="R1298" s="8"/>
      <c r="S1298" s="6"/>
    </row>
    <row r="1299" spans="2:19" x14ac:dyDescent="0.25"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8"/>
      <c r="Q1299" s="8"/>
      <c r="R1299" s="8"/>
      <c r="S1299" s="6"/>
    </row>
    <row r="1300" spans="2:19" x14ac:dyDescent="0.25"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8"/>
      <c r="Q1300" s="8"/>
      <c r="R1300" s="8"/>
      <c r="S1300" s="6"/>
    </row>
    <row r="1301" spans="2:19" x14ac:dyDescent="0.25"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8"/>
      <c r="Q1301" s="8"/>
      <c r="R1301" s="8"/>
      <c r="S1301" s="6"/>
    </row>
    <row r="1302" spans="2:19" x14ac:dyDescent="0.25"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8"/>
      <c r="Q1302" s="8"/>
      <c r="R1302" s="8"/>
      <c r="S1302" s="6"/>
    </row>
    <row r="1303" spans="2:19" x14ac:dyDescent="0.25"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8"/>
      <c r="Q1303" s="8"/>
      <c r="R1303" s="8"/>
      <c r="S1303" s="6"/>
    </row>
    <row r="1304" spans="2:19" x14ac:dyDescent="0.25"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8"/>
      <c r="Q1304" s="8"/>
      <c r="R1304" s="8"/>
      <c r="S1304" s="6"/>
    </row>
    <row r="1305" spans="2:19" x14ac:dyDescent="0.25"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8"/>
      <c r="Q1305" s="8"/>
      <c r="R1305" s="8"/>
      <c r="S1305" s="6"/>
    </row>
    <row r="1306" spans="2:19" x14ac:dyDescent="0.25"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8"/>
      <c r="Q1306" s="8"/>
      <c r="R1306" s="8"/>
      <c r="S1306" s="6"/>
    </row>
    <row r="1307" spans="2:19" x14ac:dyDescent="0.25"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8"/>
      <c r="Q1307" s="8"/>
      <c r="R1307" s="8"/>
      <c r="S1307" s="6"/>
    </row>
    <row r="1308" spans="2:19" x14ac:dyDescent="0.25"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8"/>
      <c r="Q1308" s="8"/>
      <c r="R1308" s="8"/>
      <c r="S1308" s="6"/>
    </row>
    <row r="1309" spans="2:19" x14ac:dyDescent="0.25"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8"/>
      <c r="Q1309" s="8"/>
      <c r="R1309" s="8"/>
      <c r="S1309" s="6"/>
    </row>
    <row r="1310" spans="2:19" x14ac:dyDescent="0.25"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8"/>
      <c r="Q1310" s="8"/>
      <c r="R1310" s="8"/>
      <c r="S1310" s="6"/>
    </row>
    <row r="1311" spans="2:19" x14ac:dyDescent="0.25"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8"/>
      <c r="Q1311" s="8"/>
      <c r="R1311" s="8"/>
      <c r="S1311" s="6"/>
    </row>
    <row r="1312" spans="2:19" x14ac:dyDescent="0.25"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8"/>
      <c r="Q1312" s="8"/>
      <c r="R1312" s="8"/>
      <c r="S1312" s="6"/>
    </row>
    <row r="1313" spans="2:19" x14ac:dyDescent="0.25"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8"/>
      <c r="Q1313" s="8"/>
      <c r="R1313" s="8"/>
      <c r="S1313" s="6"/>
    </row>
    <row r="1314" spans="2:19" x14ac:dyDescent="0.25"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8"/>
      <c r="Q1314" s="8"/>
      <c r="R1314" s="8"/>
      <c r="S1314" s="6"/>
    </row>
    <row r="1315" spans="2:19" x14ac:dyDescent="0.25"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8"/>
      <c r="Q1315" s="8"/>
      <c r="R1315" s="8"/>
      <c r="S1315" s="6"/>
    </row>
    <row r="1316" spans="2:19" x14ac:dyDescent="0.25"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8"/>
      <c r="Q1316" s="8"/>
      <c r="R1316" s="8"/>
      <c r="S1316" s="6"/>
    </row>
    <row r="1317" spans="2:19" x14ac:dyDescent="0.25"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8"/>
      <c r="Q1317" s="8"/>
      <c r="R1317" s="8"/>
      <c r="S1317" s="6"/>
    </row>
    <row r="1318" spans="2:19" x14ac:dyDescent="0.25"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8"/>
      <c r="Q1318" s="8"/>
      <c r="R1318" s="8"/>
      <c r="S1318" s="6"/>
    </row>
    <row r="1319" spans="2:19" x14ac:dyDescent="0.25"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8"/>
      <c r="Q1319" s="8"/>
      <c r="R1319" s="8"/>
      <c r="S1319" s="6"/>
    </row>
    <row r="1320" spans="2:19" x14ac:dyDescent="0.25"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8"/>
      <c r="Q1320" s="8"/>
      <c r="R1320" s="8"/>
      <c r="S1320" s="6"/>
    </row>
    <row r="1321" spans="2:19" x14ac:dyDescent="0.25"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8"/>
      <c r="Q1321" s="8"/>
      <c r="R1321" s="8"/>
      <c r="S1321" s="6"/>
    </row>
    <row r="1322" spans="2:19" x14ac:dyDescent="0.25"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8"/>
      <c r="Q1322" s="8"/>
      <c r="R1322" s="8"/>
      <c r="S1322" s="6"/>
    </row>
    <row r="1323" spans="2:19" x14ac:dyDescent="0.25"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8"/>
      <c r="Q1323" s="8"/>
      <c r="R1323" s="8"/>
      <c r="S1323" s="6"/>
    </row>
    <row r="1324" spans="2:19" x14ac:dyDescent="0.25"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8"/>
      <c r="Q1324" s="8"/>
      <c r="R1324" s="8"/>
      <c r="S1324" s="6"/>
    </row>
    <row r="1325" spans="2:19" x14ac:dyDescent="0.25"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8"/>
      <c r="Q1325" s="8"/>
      <c r="R1325" s="8"/>
      <c r="S1325" s="6"/>
    </row>
    <row r="1326" spans="2:19" x14ac:dyDescent="0.25"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8"/>
      <c r="Q1326" s="8"/>
      <c r="R1326" s="8"/>
      <c r="S1326" s="6"/>
    </row>
    <row r="1327" spans="2:19" x14ac:dyDescent="0.25"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8"/>
      <c r="Q1327" s="8"/>
      <c r="R1327" s="8"/>
      <c r="S1327" s="6"/>
    </row>
    <row r="1328" spans="2:19" x14ac:dyDescent="0.25"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8"/>
      <c r="Q1328" s="8"/>
      <c r="R1328" s="8"/>
      <c r="S1328" s="6"/>
    </row>
    <row r="1329" spans="2:19" x14ac:dyDescent="0.25"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8"/>
      <c r="Q1329" s="8"/>
      <c r="R1329" s="8"/>
      <c r="S1329" s="6"/>
    </row>
    <row r="1330" spans="2:19" x14ac:dyDescent="0.25"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8"/>
      <c r="Q1330" s="8"/>
      <c r="R1330" s="8"/>
      <c r="S1330" s="6"/>
    </row>
    <row r="1331" spans="2:19" x14ac:dyDescent="0.25"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8"/>
      <c r="Q1331" s="8"/>
      <c r="R1331" s="8"/>
      <c r="S1331" s="6"/>
    </row>
    <row r="1332" spans="2:19" x14ac:dyDescent="0.25"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8"/>
      <c r="Q1332" s="8"/>
      <c r="R1332" s="8"/>
      <c r="S1332" s="6"/>
    </row>
    <row r="1333" spans="2:19" x14ac:dyDescent="0.25"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8"/>
      <c r="Q1333" s="8"/>
      <c r="R1333" s="8"/>
      <c r="S1333" s="6"/>
    </row>
    <row r="1334" spans="2:19" x14ac:dyDescent="0.25"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8"/>
      <c r="Q1334" s="8"/>
      <c r="R1334" s="8"/>
      <c r="S1334" s="6"/>
    </row>
    <row r="1335" spans="2:19" x14ac:dyDescent="0.25"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8"/>
      <c r="Q1335" s="8"/>
      <c r="R1335" s="8"/>
      <c r="S1335" s="6"/>
    </row>
    <row r="1336" spans="2:19" x14ac:dyDescent="0.25"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8"/>
      <c r="Q1336" s="8"/>
      <c r="R1336" s="8"/>
      <c r="S1336" s="6"/>
    </row>
    <row r="1337" spans="2:19" x14ac:dyDescent="0.25"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8"/>
      <c r="Q1337" s="8"/>
      <c r="R1337" s="8"/>
      <c r="S1337" s="6"/>
    </row>
    <row r="1338" spans="2:19" x14ac:dyDescent="0.25"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8"/>
      <c r="Q1338" s="8"/>
      <c r="R1338" s="8"/>
      <c r="S1338" s="6"/>
    </row>
    <row r="1339" spans="2:19" x14ac:dyDescent="0.25"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8"/>
      <c r="Q1339" s="8"/>
      <c r="R1339" s="8"/>
      <c r="S1339" s="6"/>
    </row>
    <row r="1340" spans="2:19" x14ac:dyDescent="0.25"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8"/>
      <c r="Q1340" s="8"/>
      <c r="R1340" s="8"/>
      <c r="S1340" s="6"/>
    </row>
    <row r="1341" spans="2:19" x14ac:dyDescent="0.25"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8"/>
      <c r="Q1341" s="8"/>
      <c r="R1341" s="8"/>
      <c r="S1341" s="6"/>
    </row>
    <row r="1342" spans="2:19" x14ac:dyDescent="0.25"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8"/>
      <c r="Q1342" s="8"/>
      <c r="R1342" s="8"/>
      <c r="S1342" s="6"/>
    </row>
    <row r="1343" spans="2:19" x14ac:dyDescent="0.25"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8"/>
      <c r="Q1343" s="8"/>
      <c r="R1343" s="8"/>
      <c r="S1343" s="6"/>
    </row>
    <row r="1344" spans="2:19" x14ac:dyDescent="0.25"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8"/>
      <c r="Q1344" s="8"/>
      <c r="R1344" s="8"/>
      <c r="S1344" s="6"/>
    </row>
    <row r="1345" spans="2:19" x14ac:dyDescent="0.25"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8"/>
      <c r="Q1345" s="8"/>
      <c r="R1345" s="8"/>
      <c r="S1345" s="6"/>
    </row>
    <row r="1346" spans="2:19" x14ac:dyDescent="0.25"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8"/>
      <c r="Q1346" s="8"/>
      <c r="R1346" s="8"/>
      <c r="S1346" s="6"/>
    </row>
    <row r="1347" spans="2:19" x14ac:dyDescent="0.25"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8"/>
      <c r="Q1347" s="8"/>
      <c r="R1347" s="8"/>
      <c r="S1347" s="6"/>
    </row>
    <row r="1348" spans="2:19" x14ac:dyDescent="0.25"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8"/>
      <c r="Q1348" s="8"/>
      <c r="R1348" s="8"/>
      <c r="S1348" s="6"/>
    </row>
    <row r="1349" spans="2:19" x14ac:dyDescent="0.25"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8"/>
      <c r="Q1349" s="8"/>
      <c r="R1349" s="8"/>
      <c r="S1349" s="6"/>
    </row>
    <row r="1350" spans="2:19" x14ac:dyDescent="0.25"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8"/>
      <c r="Q1350" s="8"/>
      <c r="R1350" s="8"/>
      <c r="S1350" s="6"/>
    </row>
    <row r="1351" spans="2:19" x14ac:dyDescent="0.25"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8"/>
      <c r="Q1351" s="8"/>
      <c r="R1351" s="8"/>
      <c r="S1351" s="6"/>
    </row>
    <row r="1352" spans="2:19" x14ac:dyDescent="0.25"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8"/>
      <c r="Q1352" s="8"/>
      <c r="R1352" s="8"/>
      <c r="S1352" s="6"/>
    </row>
    <row r="1353" spans="2:19" x14ac:dyDescent="0.25"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8"/>
      <c r="Q1353" s="8"/>
      <c r="R1353" s="8"/>
      <c r="S1353" s="6"/>
    </row>
    <row r="1354" spans="2:19" x14ac:dyDescent="0.25"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8"/>
      <c r="Q1354" s="8"/>
      <c r="R1354" s="8"/>
      <c r="S1354" s="6"/>
    </row>
    <row r="1355" spans="2:19" x14ac:dyDescent="0.25"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8"/>
      <c r="Q1355" s="8"/>
      <c r="R1355" s="8"/>
      <c r="S1355" s="6"/>
    </row>
    <row r="1356" spans="2:19" x14ac:dyDescent="0.25"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8"/>
      <c r="Q1356" s="8"/>
      <c r="R1356" s="8"/>
      <c r="S1356" s="6"/>
    </row>
    <row r="1357" spans="2:19" x14ac:dyDescent="0.25"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8"/>
      <c r="Q1357" s="8"/>
      <c r="R1357" s="8"/>
      <c r="S1357" s="6"/>
    </row>
    <row r="1358" spans="2:19" x14ac:dyDescent="0.25"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8"/>
      <c r="Q1358" s="8"/>
      <c r="R1358" s="8"/>
      <c r="S1358" s="6"/>
    </row>
    <row r="1359" spans="2:19" x14ac:dyDescent="0.25"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8"/>
      <c r="Q1359" s="8"/>
      <c r="R1359" s="8"/>
      <c r="S1359" s="6"/>
    </row>
    <row r="1360" spans="2:19" x14ac:dyDescent="0.25"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8"/>
      <c r="Q1360" s="8"/>
      <c r="R1360" s="8"/>
      <c r="S1360" s="6"/>
    </row>
    <row r="1361" spans="2:19" x14ac:dyDescent="0.25"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8"/>
      <c r="Q1361" s="8"/>
      <c r="R1361" s="8"/>
      <c r="S1361" s="6"/>
    </row>
    <row r="1362" spans="2:19" x14ac:dyDescent="0.25"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8"/>
      <c r="Q1362" s="8"/>
      <c r="R1362" s="8"/>
      <c r="S1362" s="6"/>
    </row>
    <row r="1363" spans="2:19" x14ac:dyDescent="0.25"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8"/>
      <c r="Q1363" s="8"/>
      <c r="R1363" s="8"/>
      <c r="S1363" s="6"/>
    </row>
    <row r="1364" spans="2:19" x14ac:dyDescent="0.25"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8"/>
      <c r="Q1364" s="8"/>
      <c r="R1364" s="8"/>
      <c r="S1364" s="6"/>
    </row>
    <row r="1365" spans="2:19" x14ac:dyDescent="0.25"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8"/>
      <c r="Q1365" s="8"/>
      <c r="R1365" s="8"/>
      <c r="S1365" s="6"/>
    </row>
    <row r="1366" spans="2:19" x14ac:dyDescent="0.25"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8"/>
      <c r="Q1366" s="8"/>
      <c r="R1366" s="8"/>
      <c r="S1366" s="6"/>
    </row>
    <row r="1367" spans="2:19" x14ac:dyDescent="0.25"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8"/>
      <c r="Q1367" s="8"/>
      <c r="R1367" s="8"/>
      <c r="S1367" s="6"/>
    </row>
    <row r="1368" spans="2:19" x14ac:dyDescent="0.25"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8"/>
      <c r="Q1368" s="8"/>
      <c r="R1368" s="8"/>
      <c r="S1368" s="6"/>
    </row>
    <row r="1369" spans="2:19" x14ac:dyDescent="0.25"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8"/>
      <c r="Q1369" s="8"/>
      <c r="R1369" s="8"/>
      <c r="S1369" s="6"/>
    </row>
    <row r="1370" spans="2:19" x14ac:dyDescent="0.25"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8"/>
      <c r="Q1370" s="8"/>
      <c r="R1370" s="8"/>
      <c r="S1370" s="6"/>
    </row>
    <row r="1371" spans="2:19" x14ac:dyDescent="0.25"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8"/>
      <c r="Q1371" s="8"/>
      <c r="R1371" s="8"/>
      <c r="S1371" s="6"/>
    </row>
    <row r="1372" spans="2:19" x14ac:dyDescent="0.25"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8"/>
      <c r="Q1372" s="8"/>
      <c r="R1372" s="8"/>
      <c r="S1372" s="6"/>
    </row>
    <row r="1373" spans="2:19" x14ac:dyDescent="0.25"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8"/>
      <c r="Q1373" s="8"/>
      <c r="R1373" s="8"/>
      <c r="S1373" s="6"/>
    </row>
    <row r="1374" spans="2:19" x14ac:dyDescent="0.25"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8"/>
      <c r="Q1374" s="8"/>
      <c r="R1374" s="8"/>
      <c r="S1374" s="6"/>
    </row>
    <row r="1375" spans="2:19" x14ac:dyDescent="0.25"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8"/>
      <c r="Q1375" s="8"/>
      <c r="R1375" s="8"/>
      <c r="S1375" s="6"/>
    </row>
    <row r="1376" spans="2:19" x14ac:dyDescent="0.25"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8"/>
      <c r="Q1376" s="8"/>
      <c r="R1376" s="8"/>
      <c r="S1376" s="6"/>
    </row>
    <row r="1377" spans="2:19" x14ac:dyDescent="0.25"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8"/>
      <c r="Q1377" s="8"/>
      <c r="R1377" s="8"/>
      <c r="S1377" s="6"/>
    </row>
    <row r="1378" spans="2:19" x14ac:dyDescent="0.25"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8"/>
      <c r="Q1378" s="8"/>
      <c r="R1378" s="8"/>
      <c r="S1378" s="6"/>
    </row>
    <row r="1379" spans="2:19" x14ac:dyDescent="0.25"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8"/>
      <c r="Q1379" s="8"/>
      <c r="R1379" s="8"/>
      <c r="S1379" s="6"/>
    </row>
    <row r="1380" spans="2:19" x14ac:dyDescent="0.25"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8"/>
      <c r="Q1380" s="8"/>
      <c r="R1380" s="8"/>
      <c r="S1380" s="6"/>
    </row>
    <row r="1381" spans="2:19" x14ac:dyDescent="0.25"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8"/>
      <c r="Q1381" s="8"/>
      <c r="R1381" s="8"/>
      <c r="S1381" s="6"/>
    </row>
    <row r="1382" spans="2:19" x14ac:dyDescent="0.25"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8"/>
      <c r="Q1382" s="8"/>
      <c r="R1382" s="8"/>
      <c r="S1382" s="6"/>
    </row>
    <row r="1383" spans="2:19" x14ac:dyDescent="0.25"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8"/>
      <c r="Q1383" s="8"/>
      <c r="R1383" s="8"/>
      <c r="S1383" s="6"/>
    </row>
    <row r="1384" spans="2:19" x14ac:dyDescent="0.25"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8"/>
      <c r="Q1384" s="8"/>
      <c r="R1384" s="8"/>
      <c r="S1384" s="6"/>
    </row>
    <row r="1385" spans="2:19" x14ac:dyDescent="0.25"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8"/>
      <c r="Q1385" s="8"/>
      <c r="R1385" s="8"/>
      <c r="S1385" s="6"/>
    </row>
    <row r="1386" spans="2:19" x14ac:dyDescent="0.25"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8"/>
      <c r="Q1386" s="8"/>
      <c r="R1386" s="8"/>
      <c r="S1386" s="6"/>
    </row>
    <row r="1387" spans="2:19" x14ac:dyDescent="0.25"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8"/>
      <c r="Q1387" s="8"/>
      <c r="R1387" s="8"/>
      <c r="S1387" s="6"/>
    </row>
    <row r="1388" spans="2:19" x14ac:dyDescent="0.25"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8"/>
      <c r="Q1388" s="8"/>
      <c r="R1388" s="8"/>
      <c r="S1388" s="6"/>
    </row>
    <row r="1389" spans="2:19" x14ac:dyDescent="0.25"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8"/>
      <c r="Q1389" s="8"/>
      <c r="R1389" s="8"/>
      <c r="S1389" s="6"/>
    </row>
    <row r="1390" spans="2:19" x14ac:dyDescent="0.25"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8"/>
      <c r="Q1390" s="8"/>
      <c r="R1390" s="8"/>
      <c r="S1390" s="6"/>
    </row>
    <row r="1391" spans="2:19" x14ac:dyDescent="0.25"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8"/>
      <c r="Q1391" s="8"/>
      <c r="R1391" s="8"/>
      <c r="S1391" s="6"/>
    </row>
    <row r="1392" spans="2:19" x14ac:dyDescent="0.25"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8"/>
      <c r="Q1392" s="8"/>
      <c r="R1392" s="8"/>
      <c r="S1392" s="6"/>
    </row>
    <row r="1393" spans="2:19" x14ac:dyDescent="0.25"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8"/>
      <c r="Q1393" s="8"/>
      <c r="R1393" s="8"/>
      <c r="S1393" s="6"/>
    </row>
    <row r="1394" spans="2:19" x14ac:dyDescent="0.25"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8"/>
      <c r="Q1394" s="8"/>
      <c r="R1394" s="8"/>
      <c r="S1394" s="6"/>
    </row>
    <row r="1395" spans="2:19" x14ac:dyDescent="0.25"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8"/>
      <c r="Q1395" s="8"/>
      <c r="R1395" s="8"/>
      <c r="S1395" s="6"/>
    </row>
    <row r="1396" spans="2:19" x14ac:dyDescent="0.25"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8"/>
      <c r="Q1396" s="8"/>
      <c r="R1396" s="8"/>
      <c r="S1396" s="6"/>
    </row>
    <row r="1397" spans="2:19" x14ac:dyDescent="0.25"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8"/>
      <c r="Q1397" s="8"/>
      <c r="R1397" s="8"/>
      <c r="S1397" s="6"/>
    </row>
    <row r="1398" spans="2:19" x14ac:dyDescent="0.25"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8"/>
      <c r="Q1398" s="8"/>
      <c r="R1398" s="8"/>
      <c r="S1398" s="6"/>
    </row>
    <row r="1399" spans="2:19" x14ac:dyDescent="0.25"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8"/>
      <c r="Q1399" s="8"/>
      <c r="R1399" s="8"/>
      <c r="S1399" s="6"/>
    </row>
    <row r="1400" spans="2:19" x14ac:dyDescent="0.25"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8"/>
      <c r="Q1400" s="8"/>
      <c r="R1400" s="8"/>
      <c r="S1400" s="6"/>
    </row>
    <row r="1401" spans="2:19" x14ac:dyDescent="0.25"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8"/>
      <c r="Q1401" s="8"/>
      <c r="R1401" s="8"/>
      <c r="S1401" s="6"/>
    </row>
    <row r="1402" spans="2:19" x14ac:dyDescent="0.25"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8"/>
      <c r="Q1402" s="8"/>
      <c r="R1402" s="8"/>
      <c r="S1402" s="6"/>
    </row>
    <row r="1403" spans="2:19" x14ac:dyDescent="0.25"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8"/>
      <c r="Q1403" s="8"/>
      <c r="R1403" s="8"/>
      <c r="S1403" s="6"/>
    </row>
    <row r="1404" spans="2:19" x14ac:dyDescent="0.25"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8"/>
      <c r="Q1404" s="8"/>
      <c r="R1404" s="8"/>
      <c r="S1404" s="6"/>
    </row>
    <row r="1405" spans="2:19" x14ac:dyDescent="0.25"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8"/>
      <c r="Q1405" s="8"/>
      <c r="R1405" s="8"/>
      <c r="S1405" s="6"/>
    </row>
    <row r="1406" spans="2:19" x14ac:dyDescent="0.25"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8"/>
      <c r="Q1406" s="8"/>
      <c r="R1406" s="8"/>
      <c r="S1406" s="6"/>
    </row>
    <row r="1407" spans="2:19" x14ac:dyDescent="0.25"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8"/>
      <c r="Q1407" s="8"/>
      <c r="R1407" s="8"/>
      <c r="S1407" s="6"/>
    </row>
    <row r="1408" spans="2:19" x14ac:dyDescent="0.25"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8"/>
      <c r="Q1408" s="8"/>
      <c r="R1408" s="8"/>
      <c r="S1408" s="6"/>
    </row>
    <row r="1409" spans="2:19" x14ac:dyDescent="0.25"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8"/>
      <c r="Q1409" s="8"/>
      <c r="R1409" s="8"/>
      <c r="S1409" s="6"/>
    </row>
    <row r="1410" spans="2:19" x14ac:dyDescent="0.25"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8"/>
      <c r="Q1410" s="8"/>
      <c r="R1410" s="8"/>
      <c r="S1410" s="6"/>
    </row>
    <row r="1411" spans="2:19" x14ac:dyDescent="0.25"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8"/>
      <c r="Q1411" s="8"/>
      <c r="R1411" s="8"/>
      <c r="S1411" s="6"/>
    </row>
    <row r="1412" spans="2:19" x14ac:dyDescent="0.25"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8"/>
      <c r="Q1412" s="8"/>
      <c r="R1412" s="8"/>
      <c r="S1412" s="6"/>
    </row>
    <row r="1413" spans="2:19" x14ac:dyDescent="0.25"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8"/>
      <c r="Q1413" s="8"/>
      <c r="R1413" s="8"/>
      <c r="S1413" s="6"/>
    </row>
    <row r="1414" spans="2:19" x14ac:dyDescent="0.25"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8"/>
      <c r="Q1414" s="8"/>
      <c r="R1414" s="8"/>
      <c r="S1414" s="6"/>
    </row>
    <row r="1415" spans="2:19" x14ac:dyDescent="0.25"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8"/>
      <c r="Q1415" s="8"/>
      <c r="R1415" s="8"/>
      <c r="S1415" s="6"/>
    </row>
    <row r="1416" spans="2:19" x14ac:dyDescent="0.25"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8"/>
      <c r="Q1416" s="8"/>
      <c r="R1416" s="8"/>
      <c r="S1416" s="6"/>
    </row>
    <row r="1417" spans="2:19" x14ac:dyDescent="0.25"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8"/>
      <c r="Q1417" s="8"/>
      <c r="R1417" s="8"/>
      <c r="S1417" s="6"/>
    </row>
    <row r="1418" spans="2:19" x14ac:dyDescent="0.25"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8"/>
      <c r="Q1418" s="8"/>
      <c r="R1418" s="8"/>
      <c r="S1418" s="6"/>
    </row>
    <row r="1419" spans="2:19" x14ac:dyDescent="0.25"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8"/>
      <c r="Q1419" s="8"/>
      <c r="R1419" s="8"/>
      <c r="S1419" s="6"/>
    </row>
    <row r="1420" spans="2:19" x14ac:dyDescent="0.25"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8"/>
      <c r="Q1420" s="8"/>
      <c r="R1420" s="8"/>
      <c r="S1420" s="6"/>
    </row>
    <row r="1421" spans="2:19" x14ac:dyDescent="0.25"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8"/>
      <c r="Q1421" s="8"/>
      <c r="R1421" s="8"/>
      <c r="S1421" s="6"/>
    </row>
    <row r="1422" spans="2:19" x14ac:dyDescent="0.25"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8"/>
      <c r="Q1422" s="8"/>
      <c r="R1422" s="8"/>
      <c r="S1422" s="6"/>
    </row>
    <row r="1423" spans="2:19" x14ac:dyDescent="0.25"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8"/>
      <c r="Q1423" s="8"/>
      <c r="R1423" s="8"/>
      <c r="S1423" s="6"/>
    </row>
    <row r="1424" spans="2:19" x14ac:dyDescent="0.25"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8"/>
      <c r="Q1424" s="8"/>
      <c r="R1424" s="8"/>
      <c r="S1424" s="6"/>
    </row>
    <row r="1425" spans="2:19" x14ac:dyDescent="0.25"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8"/>
      <c r="Q1425" s="8"/>
      <c r="R1425" s="8"/>
      <c r="S1425" s="6"/>
    </row>
    <row r="1426" spans="2:19" x14ac:dyDescent="0.25"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8"/>
      <c r="Q1426" s="8"/>
      <c r="R1426" s="8"/>
      <c r="S1426" s="6"/>
    </row>
    <row r="1427" spans="2:19" x14ac:dyDescent="0.25"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8"/>
      <c r="Q1427" s="8"/>
      <c r="R1427" s="8"/>
      <c r="S1427" s="6"/>
    </row>
    <row r="1428" spans="2:19" x14ac:dyDescent="0.25"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8"/>
      <c r="Q1428" s="8"/>
      <c r="R1428" s="8"/>
      <c r="S1428" s="6"/>
    </row>
    <row r="1429" spans="2:19" x14ac:dyDescent="0.25"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8"/>
      <c r="Q1429" s="8"/>
      <c r="R1429" s="8"/>
      <c r="S1429" s="6"/>
    </row>
    <row r="1430" spans="2:19" x14ac:dyDescent="0.25"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8"/>
      <c r="Q1430" s="8"/>
      <c r="R1430" s="8"/>
      <c r="S1430" s="6"/>
    </row>
    <row r="1431" spans="2:19" x14ac:dyDescent="0.25"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8"/>
      <c r="Q1431" s="8"/>
      <c r="R1431" s="8"/>
      <c r="S1431" s="6"/>
    </row>
    <row r="1432" spans="2:19" x14ac:dyDescent="0.25"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8"/>
      <c r="Q1432" s="8"/>
      <c r="R1432" s="8"/>
      <c r="S1432" s="6"/>
    </row>
    <row r="1433" spans="2:19" x14ac:dyDescent="0.25"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8"/>
      <c r="Q1433" s="8"/>
      <c r="R1433" s="8"/>
      <c r="S1433" s="6"/>
    </row>
    <row r="1434" spans="2:19" x14ac:dyDescent="0.25"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8"/>
      <c r="Q1434" s="8"/>
      <c r="R1434" s="8"/>
      <c r="S1434" s="6"/>
    </row>
    <row r="1435" spans="2:19" x14ac:dyDescent="0.25"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8"/>
      <c r="Q1435" s="8"/>
      <c r="R1435" s="8"/>
      <c r="S1435" s="6"/>
    </row>
    <row r="1436" spans="2:19" x14ac:dyDescent="0.25"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8"/>
      <c r="Q1436" s="8"/>
      <c r="R1436" s="8"/>
      <c r="S1436" s="6"/>
    </row>
    <row r="1437" spans="2:19" x14ac:dyDescent="0.25"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8"/>
      <c r="Q1437" s="8"/>
      <c r="R1437" s="8"/>
      <c r="S1437" s="6"/>
    </row>
    <row r="1438" spans="2:19" x14ac:dyDescent="0.25"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8"/>
      <c r="Q1438" s="8"/>
      <c r="R1438" s="8"/>
      <c r="S1438" s="6"/>
    </row>
    <row r="1439" spans="2:19" x14ac:dyDescent="0.25"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8"/>
      <c r="Q1439" s="8"/>
      <c r="R1439" s="8"/>
      <c r="S1439" s="6"/>
    </row>
    <row r="1440" spans="2:19" x14ac:dyDescent="0.25"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8"/>
      <c r="Q1440" s="8"/>
      <c r="R1440" s="8"/>
      <c r="S1440" s="6"/>
    </row>
    <row r="1441" spans="2:19" x14ac:dyDescent="0.25"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8"/>
      <c r="Q1441" s="8"/>
      <c r="R1441" s="8"/>
      <c r="S1441" s="6"/>
    </row>
    <row r="1442" spans="2:19" x14ac:dyDescent="0.25"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8"/>
      <c r="Q1442" s="8"/>
      <c r="R1442" s="8"/>
      <c r="S1442" s="6"/>
    </row>
    <row r="1443" spans="2:19" x14ac:dyDescent="0.25"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8"/>
      <c r="Q1443" s="8"/>
      <c r="R1443" s="8"/>
      <c r="S1443" s="6"/>
    </row>
    <row r="1444" spans="2:19" x14ac:dyDescent="0.25"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8"/>
      <c r="Q1444" s="8"/>
      <c r="R1444" s="8"/>
      <c r="S1444" s="6"/>
    </row>
    <row r="1445" spans="2:19" x14ac:dyDescent="0.25"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8"/>
      <c r="Q1445" s="8"/>
      <c r="R1445" s="8"/>
      <c r="S1445" s="6"/>
    </row>
    <row r="1446" spans="2:19" x14ac:dyDescent="0.25"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8"/>
      <c r="Q1446" s="8"/>
      <c r="R1446" s="8"/>
      <c r="S1446" s="6"/>
    </row>
    <row r="1447" spans="2:19" x14ac:dyDescent="0.25"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8"/>
      <c r="Q1447" s="8"/>
      <c r="R1447" s="8"/>
      <c r="S1447" s="6"/>
    </row>
    <row r="1448" spans="2:19" x14ac:dyDescent="0.25"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8"/>
      <c r="Q1448" s="8"/>
      <c r="R1448" s="8"/>
      <c r="S1448" s="6"/>
    </row>
    <row r="1449" spans="2:19" x14ac:dyDescent="0.25"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8"/>
      <c r="Q1449" s="8"/>
      <c r="R1449" s="8"/>
      <c r="S1449" s="6"/>
    </row>
    <row r="1450" spans="2:19" x14ac:dyDescent="0.25"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8"/>
      <c r="Q1450" s="8"/>
      <c r="R1450" s="8"/>
      <c r="S1450" s="6"/>
    </row>
    <row r="1451" spans="2:19" x14ac:dyDescent="0.25"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8"/>
      <c r="Q1451" s="8"/>
      <c r="R1451" s="8"/>
      <c r="S1451" s="6"/>
    </row>
    <row r="1452" spans="2:19" x14ac:dyDescent="0.25"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8"/>
      <c r="Q1452" s="8"/>
      <c r="R1452" s="8"/>
      <c r="S1452" s="6"/>
    </row>
    <row r="1453" spans="2:19" x14ac:dyDescent="0.25"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8"/>
      <c r="Q1453" s="8"/>
      <c r="R1453" s="8"/>
      <c r="S1453" s="6"/>
    </row>
    <row r="1454" spans="2:19" x14ac:dyDescent="0.25"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8"/>
      <c r="Q1454" s="8"/>
      <c r="R1454" s="8"/>
      <c r="S1454" s="6"/>
    </row>
    <row r="1455" spans="2:19" x14ac:dyDescent="0.25"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8"/>
      <c r="Q1455" s="8"/>
      <c r="R1455" s="8"/>
      <c r="S1455" s="6"/>
    </row>
    <row r="1456" spans="2:19" x14ac:dyDescent="0.25"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8"/>
      <c r="Q1456" s="8"/>
      <c r="R1456" s="8"/>
      <c r="S1456" s="6"/>
    </row>
    <row r="1457" spans="2:19" x14ac:dyDescent="0.25"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8"/>
      <c r="Q1457" s="8"/>
      <c r="R1457" s="8"/>
      <c r="S1457" s="6"/>
    </row>
    <row r="1458" spans="2:19" x14ac:dyDescent="0.25"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8"/>
      <c r="Q1458" s="8"/>
      <c r="R1458" s="8"/>
      <c r="S1458" s="6"/>
    </row>
    <row r="1459" spans="2:19" x14ac:dyDescent="0.25"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8"/>
      <c r="Q1459" s="8"/>
      <c r="R1459" s="8"/>
      <c r="S1459" s="6"/>
    </row>
    <row r="1460" spans="2:19" x14ac:dyDescent="0.25"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8"/>
      <c r="Q1460" s="8"/>
      <c r="R1460" s="8"/>
      <c r="S1460" s="6"/>
    </row>
    <row r="1461" spans="2:19" x14ac:dyDescent="0.25"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8"/>
      <c r="Q1461" s="8"/>
      <c r="R1461" s="8"/>
      <c r="S1461" s="6"/>
    </row>
    <row r="1462" spans="2:19" x14ac:dyDescent="0.25"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8"/>
      <c r="Q1462" s="8"/>
      <c r="R1462" s="8"/>
      <c r="S1462" s="6"/>
    </row>
    <row r="1463" spans="2:19" x14ac:dyDescent="0.25"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8"/>
      <c r="Q1463" s="8"/>
      <c r="R1463" s="8"/>
      <c r="S1463" s="6"/>
    </row>
    <row r="1464" spans="2:19" x14ac:dyDescent="0.25"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8"/>
      <c r="Q1464" s="8"/>
      <c r="R1464" s="8"/>
      <c r="S1464" s="6"/>
    </row>
    <row r="1465" spans="2:19" x14ac:dyDescent="0.25"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8"/>
      <c r="Q1465" s="8"/>
      <c r="R1465" s="8"/>
      <c r="S1465" s="6"/>
    </row>
    <row r="1466" spans="2:19" x14ac:dyDescent="0.25"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8"/>
      <c r="Q1466" s="8"/>
      <c r="R1466" s="8"/>
      <c r="S1466" s="6"/>
    </row>
    <row r="1467" spans="2:19" x14ac:dyDescent="0.25"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8"/>
      <c r="Q1467" s="8"/>
      <c r="R1467" s="8"/>
      <c r="S1467" s="6"/>
    </row>
    <row r="1468" spans="2:19" x14ac:dyDescent="0.25"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8"/>
      <c r="Q1468" s="8"/>
      <c r="R1468" s="8"/>
      <c r="S1468" s="6"/>
    </row>
    <row r="1469" spans="2:19" x14ac:dyDescent="0.25"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8"/>
      <c r="Q1469" s="8"/>
      <c r="R1469" s="8"/>
      <c r="S1469" s="6"/>
    </row>
    <row r="1470" spans="2:19" x14ac:dyDescent="0.25"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8"/>
      <c r="Q1470" s="8"/>
      <c r="R1470" s="8"/>
      <c r="S1470" s="6"/>
    </row>
    <row r="1471" spans="2:19" x14ac:dyDescent="0.25"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8"/>
      <c r="Q1471" s="8"/>
      <c r="R1471" s="8"/>
      <c r="S1471" s="6"/>
    </row>
    <row r="1472" spans="2:19" x14ac:dyDescent="0.25"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8"/>
      <c r="Q1472" s="8"/>
      <c r="R1472" s="8"/>
      <c r="S1472" s="6"/>
    </row>
    <row r="1473" spans="2:19" x14ac:dyDescent="0.25"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8"/>
      <c r="Q1473" s="8"/>
      <c r="R1473" s="8"/>
      <c r="S1473" s="6"/>
    </row>
    <row r="1474" spans="2:19" x14ac:dyDescent="0.25"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8"/>
      <c r="Q1474" s="8"/>
      <c r="R1474" s="8"/>
      <c r="S1474" s="6"/>
    </row>
    <row r="1475" spans="2:19" x14ac:dyDescent="0.25"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8"/>
      <c r="Q1475" s="8"/>
      <c r="R1475" s="8"/>
      <c r="S1475" s="6"/>
    </row>
    <row r="1476" spans="2:19" x14ac:dyDescent="0.25"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8"/>
      <c r="Q1476" s="8"/>
      <c r="R1476" s="8"/>
      <c r="S1476" s="6"/>
    </row>
    <row r="1477" spans="2:19" x14ac:dyDescent="0.25"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8"/>
      <c r="Q1477" s="8"/>
      <c r="R1477" s="8"/>
      <c r="S1477" s="6"/>
    </row>
    <row r="1478" spans="2:19" x14ac:dyDescent="0.25"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8"/>
      <c r="Q1478" s="8"/>
      <c r="R1478" s="8"/>
      <c r="S1478" s="6"/>
    </row>
    <row r="1479" spans="2:19" x14ac:dyDescent="0.25"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8"/>
      <c r="Q1479" s="8"/>
      <c r="R1479" s="8"/>
      <c r="S1479" s="6"/>
    </row>
    <row r="1480" spans="2:19" x14ac:dyDescent="0.25"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8"/>
      <c r="Q1480" s="8"/>
      <c r="R1480" s="8"/>
      <c r="S1480" s="6"/>
    </row>
    <row r="1481" spans="2:19" x14ac:dyDescent="0.25"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8"/>
      <c r="Q1481" s="8"/>
      <c r="R1481" s="8"/>
      <c r="S1481" s="6"/>
    </row>
    <row r="1482" spans="2:19" x14ac:dyDescent="0.25"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8"/>
      <c r="Q1482" s="8"/>
      <c r="R1482" s="8"/>
      <c r="S1482" s="6"/>
    </row>
    <row r="1483" spans="2:19" x14ac:dyDescent="0.25"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8"/>
      <c r="Q1483" s="8"/>
      <c r="R1483" s="8"/>
      <c r="S1483" s="6"/>
    </row>
    <row r="1484" spans="2:19" x14ac:dyDescent="0.25"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8"/>
      <c r="Q1484" s="8"/>
      <c r="R1484" s="8"/>
      <c r="S1484" s="6"/>
    </row>
    <row r="1485" spans="2:19" x14ac:dyDescent="0.25"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8"/>
      <c r="Q1485" s="8"/>
      <c r="R1485" s="8"/>
      <c r="S1485" s="6"/>
    </row>
    <row r="1486" spans="2:19" x14ac:dyDescent="0.25"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8"/>
      <c r="Q1486" s="8"/>
      <c r="R1486" s="8"/>
      <c r="S1486" s="6"/>
    </row>
    <row r="1487" spans="2:19" x14ac:dyDescent="0.25"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8"/>
      <c r="Q1487" s="8"/>
      <c r="R1487" s="8"/>
      <c r="S1487" s="6"/>
    </row>
    <row r="1488" spans="2:19" x14ac:dyDescent="0.25"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8"/>
      <c r="Q1488" s="8"/>
      <c r="R1488" s="8"/>
      <c r="S1488" s="6"/>
    </row>
    <row r="1489" spans="2:19" x14ac:dyDescent="0.25"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8"/>
      <c r="Q1489" s="8"/>
      <c r="R1489" s="8"/>
      <c r="S1489" s="6"/>
    </row>
    <row r="1490" spans="2:19" x14ac:dyDescent="0.25"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8"/>
      <c r="Q1490" s="8"/>
      <c r="R1490" s="8"/>
      <c r="S1490" s="6"/>
    </row>
    <row r="1491" spans="2:19" x14ac:dyDescent="0.25"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8"/>
      <c r="Q1491" s="8"/>
      <c r="R1491" s="8"/>
      <c r="S1491" s="6"/>
    </row>
    <row r="1492" spans="2:19" x14ac:dyDescent="0.25"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8"/>
      <c r="Q1492" s="8"/>
      <c r="R1492" s="8"/>
      <c r="S1492" s="6"/>
    </row>
    <row r="1493" spans="2:19" x14ac:dyDescent="0.25"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8"/>
      <c r="Q1493" s="8"/>
      <c r="R1493" s="8"/>
      <c r="S1493" s="6"/>
    </row>
    <row r="1494" spans="2:19" x14ac:dyDescent="0.25"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8"/>
      <c r="Q1494" s="8"/>
      <c r="R1494" s="8"/>
      <c r="S1494" s="6"/>
    </row>
    <row r="1495" spans="2:19" x14ac:dyDescent="0.25"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8"/>
      <c r="Q1495" s="8"/>
      <c r="R1495" s="8"/>
      <c r="S1495" s="6"/>
    </row>
    <row r="1496" spans="2:19" x14ac:dyDescent="0.25"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8"/>
      <c r="Q1496" s="8"/>
      <c r="R1496" s="8"/>
      <c r="S1496" s="6"/>
    </row>
    <row r="1497" spans="2:19" x14ac:dyDescent="0.25"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8"/>
      <c r="Q1497" s="8"/>
      <c r="R1497" s="8"/>
      <c r="S1497" s="6"/>
    </row>
    <row r="1498" spans="2:19" x14ac:dyDescent="0.25"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8"/>
      <c r="Q1498" s="8"/>
      <c r="R1498" s="8"/>
      <c r="S1498" s="6"/>
    </row>
    <row r="1499" spans="2:19" x14ac:dyDescent="0.25"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8"/>
      <c r="Q1499" s="8"/>
      <c r="R1499" s="8"/>
      <c r="S1499" s="6"/>
    </row>
    <row r="1500" spans="2:19" x14ac:dyDescent="0.25"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8"/>
      <c r="Q1500" s="8"/>
      <c r="R1500" s="8"/>
      <c r="S1500" s="6"/>
    </row>
    <row r="1501" spans="2:19" x14ac:dyDescent="0.25"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8"/>
      <c r="Q1501" s="8"/>
      <c r="R1501" s="8"/>
      <c r="S1501" s="6"/>
    </row>
    <row r="1502" spans="2:19" x14ac:dyDescent="0.25"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8"/>
      <c r="Q1502" s="8"/>
      <c r="R1502" s="8"/>
      <c r="S1502" s="6"/>
    </row>
    <row r="1503" spans="2:19" x14ac:dyDescent="0.25"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8"/>
      <c r="Q1503" s="8"/>
      <c r="R1503" s="8"/>
      <c r="S1503" s="6"/>
    </row>
    <row r="1504" spans="2:19" x14ac:dyDescent="0.25"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8"/>
      <c r="Q1504" s="8"/>
      <c r="R1504" s="8"/>
      <c r="S1504" s="6"/>
    </row>
    <row r="1505" spans="2:19" x14ac:dyDescent="0.25"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8"/>
      <c r="Q1505" s="8"/>
      <c r="R1505" s="8"/>
      <c r="S1505" s="6"/>
    </row>
    <row r="1506" spans="2:19" x14ac:dyDescent="0.25"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8"/>
      <c r="Q1506" s="8"/>
      <c r="R1506" s="8"/>
      <c r="S1506" s="6"/>
    </row>
    <row r="1507" spans="2:19" x14ac:dyDescent="0.25"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8"/>
      <c r="Q1507" s="8"/>
      <c r="R1507" s="8"/>
      <c r="S1507" s="6"/>
    </row>
    <row r="1508" spans="2:19" x14ac:dyDescent="0.25"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8"/>
      <c r="Q1508" s="8"/>
      <c r="R1508" s="8"/>
      <c r="S1508" s="6"/>
    </row>
    <row r="1509" spans="2:19" x14ac:dyDescent="0.25"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8"/>
      <c r="Q1509" s="8"/>
      <c r="R1509" s="8"/>
      <c r="S1509" s="6"/>
    </row>
    <row r="1510" spans="2:19" x14ac:dyDescent="0.25"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8"/>
      <c r="Q1510" s="8"/>
      <c r="R1510" s="8"/>
      <c r="S1510" s="6"/>
    </row>
    <row r="1511" spans="2:19" x14ac:dyDescent="0.25"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8"/>
      <c r="Q1511" s="8"/>
      <c r="R1511" s="8"/>
      <c r="S1511" s="6"/>
    </row>
    <row r="1512" spans="2:19" x14ac:dyDescent="0.25"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8"/>
      <c r="Q1512" s="8"/>
      <c r="R1512" s="8"/>
      <c r="S1512" s="6"/>
    </row>
    <row r="1513" spans="2:19" x14ac:dyDescent="0.25"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8"/>
      <c r="Q1513" s="8"/>
      <c r="R1513" s="8"/>
      <c r="S1513" s="6"/>
    </row>
    <row r="1514" spans="2:19" x14ac:dyDescent="0.25"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8"/>
      <c r="Q1514" s="8"/>
      <c r="R1514" s="8"/>
      <c r="S1514" s="6"/>
    </row>
    <row r="1515" spans="2:19" x14ac:dyDescent="0.25"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8"/>
      <c r="Q1515" s="8"/>
      <c r="R1515" s="8"/>
      <c r="S1515" s="6"/>
    </row>
    <row r="1516" spans="2:19" x14ac:dyDescent="0.25"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8"/>
      <c r="Q1516" s="8"/>
      <c r="R1516" s="8"/>
      <c r="S1516" s="6"/>
    </row>
    <row r="1517" spans="2:19" x14ac:dyDescent="0.25"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8"/>
      <c r="Q1517" s="8"/>
      <c r="R1517" s="8"/>
      <c r="S1517" s="6"/>
    </row>
    <row r="1518" spans="2:19" x14ac:dyDescent="0.25"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8"/>
      <c r="Q1518" s="8"/>
      <c r="R1518" s="8"/>
      <c r="S1518" s="6"/>
    </row>
    <row r="1519" spans="2:19" x14ac:dyDescent="0.25"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8"/>
      <c r="Q1519" s="8"/>
      <c r="R1519" s="8"/>
      <c r="S1519" s="6"/>
    </row>
    <row r="1520" spans="2:19" x14ac:dyDescent="0.25"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8"/>
      <c r="Q1520" s="8"/>
      <c r="R1520" s="8"/>
      <c r="S1520" s="6"/>
    </row>
    <row r="1521" spans="2:19" x14ac:dyDescent="0.25"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8"/>
      <c r="Q1521" s="8"/>
      <c r="R1521" s="8"/>
      <c r="S1521" s="6"/>
    </row>
    <row r="1522" spans="2:19" x14ac:dyDescent="0.25"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8"/>
      <c r="Q1522" s="8"/>
      <c r="R1522" s="8"/>
      <c r="S1522" s="6"/>
    </row>
    <row r="1523" spans="2:19" x14ac:dyDescent="0.25"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8"/>
      <c r="Q1523" s="8"/>
      <c r="R1523" s="8"/>
      <c r="S1523" s="6"/>
    </row>
    <row r="1524" spans="2:19" x14ac:dyDescent="0.25"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8"/>
      <c r="Q1524" s="8"/>
      <c r="R1524" s="8"/>
      <c r="S1524" s="6"/>
    </row>
    <row r="1525" spans="2:19" x14ac:dyDescent="0.25"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8"/>
      <c r="Q1525" s="8"/>
      <c r="R1525" s="8"/>
      <c r="S1525" s="6"/>
    </row>
    <row r="1526" spans="2:19" x14ac:dyDescent="0.25"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8"/>
      <c r="Q1526" s="8"/>
      <c r="R1526" s="8"/>
      <c r="S1526" s="6"/>
    </row>
    <row r="1527" spans="2:19" x14ac:dyDescent="0.25"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8"/>
      <c r="Q1527" s="8"/>
      <c r="R1527" s="8"/>
      <c r="S1527" s="6"/>
    </row>
    <row r="1528" spans="2:19" x14ac:dyDescent="0.25"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8"/>
      <c r="Q1528" s="8"/>
      <c r="R1528" s="8"/>
      <c r="S1528" s="6"/>
    </row>
    <row r="1529" spans="2:19" x14ac:dyDescent="0.25"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8"/>
      <c r="Q1529" s="8"/>
      <c r="R1529" s="8"/>
      <c r="S1529" s="6"/>
    </row>
    <row r="1530" spans="2:19" x14ac:dyDescent="0.25"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8"/>
      <c r="Q1530" s="8"/>
      <c r="R1530" s="8"/>
      <c r="S1530" s="6"/>
    </row>
    <row r="1531" spans="2:19" x14ac:dyDescent="0.25"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8"/>
      <c r="Q1531" s="8"/>
      <c r="R1531" s="8"/>
      <c r="S1531" s="6"/>
    </row>
    <row r="1532" spans="2:19" x14ac:dyDescent="0.25"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8"/>
      <c r="Q1532" s="8"/>
      <c r="R1532" s="8"/>
      <c r="S1532" s="6"/>
    </row>
    <row r="1533" spans="2:19" x14ac:dyDescent="0.25"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8"/>
      <c r="Q1533" s="8"/>
      <c r="R1533" s="8"/>
      <c r="S1533" s="6"/>
    </row>
    <row r="1534" spans="2:19" x14ac:dyDescent="0.25"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8"/>
      <c r="Q1534" s="8"/>
      <c r="R1534" s="8"/>
      <c r="S1534" s="6"/>
    </row>
    <row r="1535" spans="2:19" x14ac:dyDescent="0.25"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8"/>
      <c r="Q1535" s="8"/>
      <c r="R1535" s="8"/>
      <c r="S1535" s="6"/>
    </row>
    <row r="1536" spans="2:19" x14ac:dyDescent="0.25"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8"/>
      <c r="Q1536" s="8"/>
      <c r="R1536" s="8"/>
      <c r="S1536" s="6"/>
    </row>
    <row r="1537" spans="2:19" x14ac:dyDescent="0.25"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8"/>
      <c r="Q1537" s="8"/>
      <c r="R1537" s="8"/>
      <c r="S1537" s="6"/>
    </row>
    <row r="1538" spans="2:19" x14ac:dyDescent="0.25"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8"/>
      <c r="Q1538" s="8"/>
      <c r="R1538" s="8"/>
      <c r="S1538" s="6"/>
    </row>
    <row r="1539" spans="2:19" x14ac:dyDescent="0.25"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8"/>
      <c r="Q1539" s="8"/>
      <c r="R1539" s="8"/>
      <c r="S1539" s="6"/>
    </row>
    <row r="1540" spans="2:19" x14ac:dyDescent="0.25"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8"/>
      <c r="Q1540" s="8"/>
      <c r="R1540" s="8"/>
      <c r="S1540" s="6"/>
    </row>
    <row r="1541" spans="2:19" x14ac:dyDescent="0.25"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8"/>
      <c r="Q1541" s="8"/>
      <c r="R1541" s="8"/>
      <c r="S1541" s="6"/>
    </row>
    <row r="1542" spans="2:19" x14ac:dyDescent="0.25"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8"/>
      <c r="Q1542" s="8"/>
      <c r="R1542" s="8"/>
      <c r="S1542" s="6"/>
    </row>
    <row r="1543" spans="2:19" x14ac:dyDescent="0.25"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8"/>
      <c r="Q1543" s="8"/>
      <c r="R1543" s="8"/>
      <c r="S1543" s="6"/>
    </row>
    <row r="1544" spans="2:19" x14ac:dyDescent="0.25"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8"/>
      <c r="Q1544" s="8"/>
      <c r="R1544" s="8"/>
      <c r="S1544" s="6"/>
    </row>
    <row r="1545" spans="2:19" x14ac:dyDescent="0.25"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8"/>
      <c r="Q1545" s="8"/>
      <c r="R1545" s="8"/>
      <c r="S1545" s="6"/>
    </row>
    <row r="1546" spans="2:19" x14ac:dyDescent="0.25"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8"/>
      <c r="Q1546" s="8"/>
      <c r="R1546" s="8"/>
      <c r="S1546" s="6"/>
    </row>
    <row r="1547" spans="2:19" x14ac:dyDescent="0.25"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8"/>
      <c r="Q1547" s="8"/>
      <c r="R1547" s="8"/>
      <c r="S1547" s="6"/>
    </row>
    <row r="1548" spans="2:19" x14ac:dyDescent="0.25"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8"/>
      <c r="Q1548" s="8"/>
      <c r="R1548" s="8"/>
      <c r="S1548" s="6"/>
    </row>
    <row r="1549" spans="2:19" x14ac:dyDescent="0.25"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8"/>
      <c r="Q1549" s="8"/>
      <c r="R1549" s="8"/>
      <c r="S1549" s="6"/>
    </row>
    <row r="1550" spans="2:19" x14ac:dyDescent="0.25"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8"/>
      <c r="Q1550" s="8"/>
      <c r="R1550" s="8"/>
      <c r="S1550" s="6"/>
    </row>
    <row r="1551" spans="2:19" x14ac:dyDescent="0.25"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8"/>
      <c r="Q1551" s="8"/>
      <c r="R1551" s="8"/>
      <c r="S1551" s="6"/>
    </row>
    <row r="1552" spans="2:19" x14ac:dyDescent="0.25"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8"/>
      <c r="Q1552" s="8"/>
      <c r="R1552" s="8"/>
      <c r="S1552" s="6"/>
    </row>
    <row r="1553" spans="2:19" x14ac:dyDescent="0.25"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8"/>
      <c r="Q1553" s="8"/>
      <c r="R1553" s="8"/>
      <c r="S1553" s="6"/>
    </row>
    <row r="1554" spans="2:19" x14ac:dyDescent="0.25"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8"/>
      <c r="Q1554" s="8"/>
      <c r="R1554" s="8"/>
      <c r="S1554" s="6"/>
    </row>
    <row r="1555" spans="2:19" x14ac:dyDescent="0.25"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8"/>
      <c r="Q1555" s="8"/>
      <c r="R1555" s="8"/>
      <c r="S1555" s="6"/>
    </row>
    <row r="1556" spans="2:19" x14ac:dyDescent="0.25"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8"/>
      <c r="Q1556" s="8"/>
      <c r="R1556" s="8"/>
      <c r="S1556" s="6"/>
    </row>
    <row r="1557" spans="2:19" x14ac:dyDescent="0.25"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8"/>
      <c r="Q1557" s="8"/>
      <c r="R1557" s="8"/>
      <c r="S1557" s="6"/>
    </row>
    <row r="1558" spans="2:19" x14ac:dyDescent="0.25"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8"/>
      <c r="Q1558" s="8"/>
      <c r="R1558" s="8"/>
      <c r="S1558" s="6"/>
    </row>
    <row r="1559" spans="2:19" x14ac:dyDescent="0.25"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8"/>
      <c r="Q1559" s="8"/>
      <c r="R1559" s="8"/>
      <c r="S1559" s="6"/>
    </row>
    <row r="1560" spans="2:19" x14ac:dyDescent="0.25"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8"/>
      <c r="Q1560" s="8"/>
      <c r="R1560" s="8"/>
      <c r="S1560" s="6"/>
    </row>
    <row r="1561" spans="2:19" x14ac:dyDescent="0.25"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8"/>
      <c r="Q1561" s="8"/>
      <c r="R1561" s="8"/>
      <c r="S1561" s="6"/>
    </row>
    <row r="1562" spans="2:19" x14ac:dyDescent="0.25"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8"/>
      <c r="Q1562" s="8"/>
      <c r="R1562" s="8"/>
      <c r="S1562" s="6"/>
    </row>
    <row r="1563" spans="2:19" x14ac:dyDescent="0.25"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8"/>
      <c r="Q1563" s="8"/>
      <c r="R1563" s="8"/>
      <c r="S1563" s="6"/>
    </row>
    <row r="1564" spans="2:19" x14ac:dyDescent="0.25"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8"/>
      <c r="Q1564" s="8"/>
      <c r="R1564" s="8"/>
      <c r="S1564" s="6"/>
    </row>
    <row r="1565" spans="2:19" x14ac:dyDescent="0.25"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8"/>
      <c r="Q1565" s="8"/>
      <c r="R1565" s="8"/>
      <c r="S1565" s="6"/>
    </row>
    <row r="1566" spans="2:19" x14ac:dyDescent="0.25"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8"/>
      <c r="Q1566" s="8"/>
      <c r="R1566" s="8"/>
      <c r="S1566" s="6"/>
    </row>
    <row r="1567" spans="2:19" x14ac:dyDescent="0.25"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8"/>
      <c r="Q1567" s="8"/>
      <c r="R1567" s="8"/>
      <c r="S1567" s="6"/>
    </row>
    <row r="1568" spans="2:19" x14ac:dyDescent="0.25"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8"/>
      <c r="Q1568" s="8"/>
      <c r="R1568" s="8"/>
      <c r="S1568" s="6"/>
    </row>
    <row r="1569" spans="2:19" x14ac:dyDescent="0.25"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8"/>
      <c r="Q1569" s="8"/>
      <c r="R1569" s="8"/>
      <c r="S1569" s="6"/>
    </row>
    <row r="1570" spans="2:19" x14ac:dyDescent="0.25"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8"/>
      <c r="Q1570" s="8"/>
      <c r="R1570" s="8"/>
      <c r="S1570" s="6"/>
    </row>
    <row r="1571" spans="2:19" x14ac:dyDescent="0.25"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8"/>
      <c r="Q1571" s="8"/>
      <c r="R1571" s="8"/>
      <c r="S1571" s="6"/>
    </row>
    <row r="1572" spans="2:19" x14ac:dyDescent="0.25"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8"/>
      <c r="Q1572" s="8"/>
      <c r="R1572" s="8"/>
      <c r="S1572" s="6"/>
    </row>
    <row r="1573" spans="2:19" x14ac:dyDescent="0.25"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8"/>
      <c r="Q1573" s="8"/>
      <c r="R1573" s="8"/>
      <c r="S1573" s="6"/>
    </row>
    <row r="1574" spans="2:19" x14ac:dyDescent="0.25"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8"/>
      <c r="Q1574" s="8"/>
      <c r="R1574" s="8"/>
      <c r="S1574" s="6"/>
    </row>
    <row r="1575" spans="2:19" x14ac:dyDescent="0.25"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8"/>
      <c r="Q1575" s="8"/>
      <c r="R1575" s="8"/>
      <c r="S1575" s="6"/>
    </row>
    <row r="1576" spans="2:19" x14ac:dyDescent="0.25"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8"/>
      <c r="Q1576" s="8"/>
      <c r="R1576" s="8"/>
      <c r="S1576" s="6"/>
    </row>
    <row r="1577" spans="2:19" x14ac:dyDescent="0.25"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8"/>
      <c r="Q1577" s="8"/>
      <c r="R1577" s="8"/>
      <c r="S1577" s="6"/>
    </row>
    <row r="1578" spans="2:19" x14ac:dyDescent="0.25"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8"/>
      <c r="Q1578" s="8"/>
      <c r="R1578" s="8"/>
      <c r="S1578" s="6"/>
    </row>
    <row r="1579" spans="2:19" x14ac:dyDescent="0.25"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8"/>
      <c r="Q1579" s="8"/>
      <c r="R1579" s="8"/>
      <c r="S1579" s="6"/>
    </row>
    <row r="1580" spans="2:19" x14ac:dyDescent="0.25"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8"/>
      <c r="Q1580" s="8"/>
      <c r="R1580" s="8"/>
      <c r="S1580" s="6"/>
    </row>
    <row r="1581" spans="2:19" x14ac:dyDescent="0.25"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8"/>
      <c r="Q1581" s="8"/>
      <c r="R1581" s="8"/>
      <c r="S1581" s="6"/>
    </row>
    <row r="1582" spans="2:19" x14ac:dyDescent="0.25"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8"/>
      <c r="Q1582" s="8"/>
      <c r="R1582" s="8"/>
      <c r="S1582" s="6"/>
    </row>
    <row r="1583" spans="2:19" x14ac:dyDescent="0.25"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8"/>
      <c r="Q1583" s="8"/>
      <c r="R1583" s="8"/>
      <c r="S1583" s="6"/>
    </row>
    <row r="1584" spans="2:19" x14ac:dyDescent="0.25"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8"/>
      <c r="Q1584" s="8"/>
      <c r="R1584" s="8"/>
      <c r="S1584" s="6"/>
    </row>
    <row r="1585" spans="2:19" x14ac:dyDescent="0.25"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8"/>
      <c r="Q1585" s="8"/>
      <c r="R1585" s="8"/>
      <c r="S1585" s="6"/>
    </row>
    <row r="1586" spans="2:19" x14ac:dyDescent="0.25"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8"/>
      <c r="Q1586" s="8"/>
      <c r="R1586" s="8"/>
      <c r="S1586" s="6"/>
    </row>
    <row r="1587" spans="2:19" x14ac:dyDescent="0.25"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8"/>
      <c r="Q1587" s="8"/>
      <c r="R1587" s="8"/>
      <c r="S1587" s="6"/>
    </row>
    <row r="1588" spans="2:19" x14ac:dyDescent="0.25"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8"/>
      <c r="Q1588" s="8"/>
      <c r="R1588" s="8"/>
      <c r="S1588" s="6"/>
    </row>
    <row r="1589" spans="2:19" x14ac:dyDescent="0.25"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8"/>
      <c r="Q1589" s="8"/>
      <c r="R1589" s="8"/>
      <c r="S1589" s="6"/>
    </row>
    <row r="1590" spans="2:19" x14ac:dyDescent="0.25"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8"/>
      <c r="Q1590" s="8"/>
      <c r="R1590" s="8"/>
      <c r="S1590" s="6"/>
    </row>
    <row r="1591" spans="2:19" x14ac:dyDescent="0.25"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8"/>
      <c r="Q1591" s="8"/>
      <c r="R1591" s="8"/>
      <c r="S1591" s="6"/>
    </row>
    <row r="1592" spans="2:19" x14ac:dyDescent="0.25"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8"/>
      <c r="Q1592" s="8"/>
      <c r="R1592" s="8"/>
      <c r="S1592" s="6"/>
    </row>
    <row r="1593" spans="2:19" x14ac:dyDescent="0.25"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8"/>
      <c r="Q1593" s="8"/>
      <c r="R1593" s="8"/>
      <c r="S1593" s="6"/>
    </row>
    <row r="1594" spans="2:19" x14ac:dyDescent="0.25"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8"/>
      <c r="Q1594" s="8"/>
      <c r="R1594" s="8"/>
      <c r="S1594" s="6"/>
    </row>
    <row r="1595" spans="2:19" x14ac:dyDescent="0.25"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8"/>
      <c r="Q1595" s="8"/>
      <c r="R1595" s="8"/>
      <c r="S1595" s="6"/>
    </row>
    <row r="1596" spans="2:19" x14ac:dyDescent="0.25"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8"/>
      <c r="Q1596" s="8"/>
      <c r="R1596" s="8"/>
      <c r="S1596" s="6"/>
    </row>
    <row r="1597" spans="2:19" x14ac:dyDescent="0.25"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8"/>
      <c r="Q1597" s="8"/>
      <c r="R1597" s="8"/>
      <c r="S1597" s="6"/>
    </row>
    <row r="1598" spans="2:19" x14ac:dyDescent="0.25"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8"/>
      <c r="Q1598" s="8"/>
      <c r="R1598" s="8"/>
      <c r="S1598" s="6"/>
    </row>
    <row r="1599" spans="2:19" x14ac:dyDescent="0.25"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8"/>
      <c r="Q1599" s="8"/>
      <c r="R1599" s="8"/>
      <c r="S1599" s="6"/>
    </row>
    <row r="1600" spans="2:19" x14ac:dyDescent="0.25"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8"/>
      <c r="Q1600" s="8"/>
      <c r="R1600" s="8"/>
      <c r="S1600" s="6"/>
    </row>
    <row r="1601" spans="2:19" x14ac:dyDescent="0.25"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8"/>
      <c r="Q1601" s="8"/>
      <c r="R1601" s="8"/>
      <c r="S1601" s="6"/>
    </row>
    <row r="1602" spans="2:19" x14ac:dyDescent="0.25"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8"/>
      <c r="Q1602" s="8"/>
      <c r="R1602" s="8"/>
      <c r="S1602" s="6"/>
    </row>
    <row r="1603" spans="2:19" x14ac:dyDescent="0.25"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8"/>
      <c r="Q1603" s="8"/>
      <c r="R1603" s="8"/>
      <c r="S1603" s="6"/>
    </row>
    <row r="1604" spans="2:19" x14ac:dyDescent="0.25"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8"/>
      <c r="Q1604" s="8"/>
      <c r="R1604" s="8"/>
      <c r="S1604" s="6"/>
    </row>
    <row r="1605" spans="2:19" x14ac:dyDescent="0.25"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8"/>
      <c r="Q1605" s="8"/>
      <c r="R1605" s="8"/>
      <c r="S1605" s="6"/>
    </row>
    <row r="1606" spans="2:19" x14ac:dyDescent="0.25"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8"/>
      <c r="Q1606" s="8"/>
      <c r="R1606" s="8"/>
      <c r="S1606" s="6"/>
    </row>
    <row r="1607" spans="2:19" x14ac:dyDescent="0.25"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8"/>
      <c r="Q1607" s="8"/>
      <c r="R1607" s="8"/>
      <c r="S1607" s="6"/>
    </row>
    <row r="1608" spans="2:19" x14ac:dyDescent="0.25"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8"/>
      <c r="Q1608" s="8"/>
      <c r="R1608" s="8"/>
      <c r="S1608" s="6"/>
    </row>
    <row r="1609" spans="2:19" x14ac:dyDescent="0.25"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8"/>
      <c r="Q1609" s="8"/>
      <c r="R1609" s="8"/>
      <c r="S1609" s="6"/>
    </row>
    <row r="1610" spans="2:19" x14ac:dyDescent="0.25"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8"/>
      <c r="Q1610" s="8"/>
      <c r="R1610" s="8"/>
      <c r="S1610" s="6"/>
    </row>
    <row r="1611" spans="2:19" x14ac:dyDescent="0.25"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8"/>
      <c r="Q1611" s="8"/>
      <c r="R1611" s="8"/>
      <c r="S1611" s="6"/>
    </row>
    <row r="1612" spans="2:19" x14ac:dyDescent="0.25"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8"/>
      <c r="Q1612" s="8"/>
      <c r="R1612" s="8"/>
      <c r="S1612" s="6"/>
    </row>
    <row r="1613" spans="2:19" x14ac:dyDescent="0.25"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8"/>
      <c r="Q1613" s="8"/>
      <c r="R1613" s="8"/>
      <c r="S1613" s="6"/>
    </row>
    <row r="1614" spans="2:19" x14ac:dyDescent="0.25"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8"/>
      <c r="Q1614" s="8"/>
      <c r="R1614" s="8"/>
      <c r="S1614" s="6"/>
    </row>
    <row r="1615" spans="2:19" x14ac:dyDescent="0.25"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8"/>
      <c r="Q1615" s="8"/>
      <c r="R1615" s="8"/>
      <c r="S1615" s="6"/>
    </row>
    <row r="1616" spans="2:19" x14ac:dyDescent="0.25"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8"/>
      <c r="Q1616" s="8"/>
      <c r="R1616" s="8"/>
      <c r="S1616" s="6"/>
    </row>
    <row r="1617" spans="2:19" x14ac:dyDescent="0.25"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8"/>
      <c r="Q1617" s="8"/>
      <c r="R1617" s="8"/>
      <c r="S1617" s="6"/>
    </row>
    <row r="1618" spans="2:19" x14ac:dyDescent="0.25"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8"/>
      <c r="Q1618" s="8"/>
      <c r="R1618" s="8"/>
      <c r="S1618" s="6"/>
    </row>
    <row r="1619" spans="2:19" x14ac:dyDescent="0.25"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8"/>
      <c r="Q1619" s="8"/>
      <c r="R1619" s="8"/>
      <c r="S1619" s="6"/>
    </row>
    <row r="1620" spans="2:19" x14ac:dyDescent="0.25"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8"/>
      <c r="Q1620" s="8"/>
      <c r="R1620" s="8"/>
      <c r="S1620" s="6"/>
    </row>
    <row r="1621" spans="2:19" x14ac:dyDescent="0.25"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8"/>
      <c r="Q1621" s="8"/>
      <c r="R1621" s="8"/>
      <c r="S1621" s="6"/>
    </row>
    <row r="1622" spans="2:19" x14ac:dyDescent="0.25"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8"/>
      <c r="Q1622" s="8"/>
      <c r="R1622" s="8"/>
      <c r="S1622" s="6"/>
    </row>
    <row r="1623" spans="2:19" x14ac:dyDescent="0.25"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8"/>
      <c r="Q1623" s="8"/>
      <c r="R1623" s="8"/>
      <c r="S1623" s="6"/>
    </row>
    <row r="1624" spans="2:19" x14ac:dyDescent="0.25"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8"/>
      <c r="Q1624" s="8"/>
      <c r="R1624" s="8"/>
      <c r="S1624" s="6"/>
    </row>
    <row r="1625" spans="2:19" x14ac:dyDescent="0.25"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8"/>
      <c r="Q1625" s="8"/>
      <c r="R1625" s="8"/>
      <c r="S1625" s="6"/>
    </row>
    <row r="1626" spans="2:19" x14ac:dyDescent="0.25"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8"/>
      <c r="Q1626" s="8"/>
      <c r="R1626" s="8"/>
      <c r="S1626" s="6"/>
    </row>
    <row r="1627" spans="2:19" x14ac:dyDescent="0.25"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8"/>
      <c r="Q1627" s="8"/>
      <c r="R1627" s="8"/>
      <c r="S1627" s="6"/>
    </row>
    <row r="1628" spans="2:19" x14ac:dyDescent="0.25"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8"/>
      <c r="Q1628" s="8"/>
      <c r="R1628" s="8"/>
      <c r="S1628" s="6"/>
    </row>
    <row r="1629" spans="2:19" x14ac:dyDescent="0.25"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8"/>
      <c r="Q1629" s="8"/>
      <c r="R1629" s="8"/>
      <c r="S1629" s="6"/>
    </row>
    <row r="1630" spans="2:19" x14ac:dyDescent="0.25"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8"/>
      <c r="Q1630" s="8"/>
      <c r="R1630" s="8"/>
      <c r="S1630" s="6"/>
    </row>
    <row r="1631" spans="2:19" x14ac:dyDescent="0.25"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8"/>
      <c r="Q1631" s="8"/>
      <c r="R1631" s="8"/>
      <c r="S1631" s="6"/>
    </row>
    <row r="1632" spans="2:19" x14ac:dyDescent="0.25"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8"/>
      <c r="Q1632" s="8"/>
      <c r="R1632" s="8"/>
      <c r="S1632" s="6"/>
    </row>
    <row r="1633" spans="2:19" x14ac:dyDescent="0.25"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8"/>
      <c r="Q1633" s="8"/>
      <c r="R1633" s="8"/>
      <c r="S1633" s="6"/>
    </row>
    <row r="1634" spans="2:19" x14ac:dyDescent="0.25"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8"/>
      <c r="Q1634" s="8"/>
      <c r="R1634" s="8"/>
      <c r="S1634" s="6"/>
    </row>
    <row r="1635" spans="2:19" x14ac:dyDescent="0.25"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8"/>
      <c r="Q1635" s="8"/>
      <c r="R1635" s="8"/>
      <c r="S1635" s="6"/>
    </row>
    <row r="1636" spans="2:19" x14ac:dyDescent="0.25"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8"/>
      <c r="Q1636" s="8"/>
      <c r="R1636" s="8"/>
      <c r="S1636" s="6"/>
    </row>
    <row r="1637" spans="2:19" x14ac:dyDescent="0.25"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8"/>
      <c r="Q1637" s="8"/>
      <c r="R1637" s="8"/>
      <c r="S1637" s="6"/>
    </row>
    <row r="1638" spans="2:19" x14ac:dyDescent="0.25"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8"/>
      <c r="Q1638" s="8"/>
      <c r="R1638" s="8"/>
      <c r="S1638" s="6"/>
    </row>
    <row r="1639" spans="2:19" x14ac:dyDescent="0.25"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8"/>
      <c r="Q1639" s="8"/>
      <c r="R1639" s="8"/>
      <c r="S1639" s="6"/>
    </row>
    <row r="1640" spans="2:19" x14ac:dyDescent="0.25"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8"/>
      <c r="Q1640" s="8"/>
      <c r="R1640" s="8"/>
      <c r="S1640" s="6"/>
    </row>
    <row r="1641" spans="2:19" x14ac:dyDescent="0.25"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8"/>
      <c r="Q1641" s="8"/>
      <c r="R1641" s="8"/>
      <c r="S1641" s="6"/>
    </row>
    <row r="1642" spans="2:19" x14ac:dyDescent="0.25"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8"/>
      <c r="Q1642" s="8"/>
      <c r="R1642" s="8"/>
      <c r="S1642" s="6"/>
    </row>
    <row r="1643" spans="2:19" x14ac:dyDescent="0.25"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8"/>
      <c r="Q1643" s="8"/>
      <c r="R1643" s="8"/>
      <c r="S1643" s="6"/>
    </row>
    <row r="1644" spans="2:19" x14ac:dyDescent="0.25"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8"/>
      <c r="Q1644" s="8"/>
      <c r="R1644" s="8"/>
      <c r="S1644" s="6"/>
    </row>
    <row r="1645" spans="2:19" x14ac:dyDescent="0.25"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8"/>
      <c r="Q1645" s="8"/>
      <c r="R1645" s="8"/>
      <c r="S1645" s="6"/>
    </row>
    <row r="1646" spans="2:19" x14ac:dyDescent="0.25"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8"/>
      <c r="Q1646" s="8"/>
      <c r="R1646" s="8"/>
      <c r="S1646" s="6"/>
    </row>
    <row r="1647" spans="2:19" x14ac:dyDescent="0.25"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8"/>
      <c r="Q1647" s="8"/>
      <c r="R1647" s="8"/>
      <c r="S1647" s="6"/>
    </row>
    <row r="1648" spans="2:19" x14ac:dyDescent="0.25"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8"/>
      <c r="Q1648" s="8"/>
      <c r="R1648" s="8"/>
      <c r="S1648" s="6"/>
    </row>
    <row r="1649" spans="2:19" x14ac:dyDescent="0.25"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8"/>
      <c r="Q1649" s="8"/>
      <c r="R1649" s="8"/>
      <c r="S1649" s="6"/>
    </row>
    <row r="1650" spans="2:19" x14ac:dyDescent="0.25"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8"/>
      <c r="Q1650" s="8"/>
      <c r="R1650" s="8"/>
      <c r="S1650" s="6"/>
    </row>
    <row r="1651" spans="2:19" x14ac:dyDescent="0.25"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8"/>
      <c r="Q1651" s="8"/>
      <c r="R1651" s="8"/>
      <c r="S1651" s="6"/>
    </row>
    <row r="1652" spans="2:19" x14ac:dyDescent="0.25"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8"/>
      <c r="Q1652" s="8"/>
      <c r="R1652" s="8"/>
      <c r="S1652" s="6"/>
    </row>
    <row r="1653" spans="2:19" x14ac:dyDescent="0.25"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8"/>
      <c r="Q1653" s="8"/>
      <c r="R1653" s="8"/>
      <c r="S1653" s="6"/>
    </row>
    <row r="1654" spans="2:19" x14ac:dyDescent="0.25"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8"/>
      <c r="Q1654" s="8"/>
      <c r="R1654" s="8"/>
      <c r="S1654" s="6"/>
    </row>
    <row r="1655" spans="2:19" x14ac:dyDescent="0.25"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8"/>
      <c r="Q1655" s="8"/>
      <c r="R1655" s="8"/>
      <c r="S1655" s="6"/>
    </row>
    <row r="1656" spans="2:19" x14ac:dyDescent="0.25"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8"/>
      <c r="Q1656" s="8"/>
      <c r="R1656" s="8"/>
      <c r="S1656" s="6"/>
    </row>
    <row r="1657" spans="2:19" x14ac:dyDescent="0.25"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8"/>
      <c r="Q1657" s="8"/>
      <c r="R1657" s="8"/>
      <c r="S1657" s="6"/>
    </row>
    <row r="1658" spans="2:19" x14ac:dyDescent="0.25"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8"/>
      <c r="Q1658" s="8"/>
      <c r="R1658" s="8"/>
      <c r="S1658" s="6"/>
    </row>
    <row r="1659" spans="2:19" x14ac:dyDescent="0.25"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8"/>
      <c r="Q1659" s="8"/>
      <c r="R1659" s="8"/>
      <c r="S1659" s="6"/>
    </row>
    <row r="1660" spans="2:19" x14ac:dyDescent="0.25"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8"/>
      <c r="Q1660" s="8"/>
      <c r="R1660" s="8"/>
      <c r="S1660" s="6"/>
    </row>
    <row r="1661" spans="2:19" x14ac:dyDescent="0.25"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8"/>
      <c r="Q1661" s="8"/>
      <c r="R1661" s="8"/>
      <c r="S1661" s="6"/>
    </row>
    <row r="1662" spans="2:19" x14ac:dyDescent="0.25"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8"/>
      <c r="Q1662" s="8"/>
      <c r="R1662" s="8"/>
      <c r="S1662" s="6"/>
    </row>
    <row r="1663" spans="2:19" x14ac:dyDescent="0.25"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8"/>
      <c r="Q1663" s="8"/>
      <c r="R1663" s="8"/>
      <c r="S1663" s="6"/>
    </row>
    <row r="1664" spans="2:19" x14ac:dyDescent="0.25"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8"/>
      <c r="Q1664" s="8"/>
      <c r="R1664" s="8"/>
      <c r="S1664" s="6"/>
    </row>
    <row r="1665" spans="2:19" x14ac:dyDescent="0.25"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8"/>
      <c r="Q1665" s="8"/>
      <c r="R1665" s="8"/>
      <c r="S1665" s="6"/>
    </row>
    <row r="1666" spans="2:19" x14ac:dyDescent="0.25"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8"/>
      <c r="Q1666" s="8"/>
      <c r="R1666" s="8"/>
      <c r="S1666" s="6"/>
    </row>
    <row r="1667" spans="2:19" x14ac:dyDescent="0.25"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8"/>
      <c r="Q1667" s="8"/>
      <c r="R1667" s="8"/>
      <c r="S1667" s="6"/>
    </row>
    <row r="1668" spans="2:19" x14ac:dyDescent="0.25"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8"/>
      <c r="Q1668" s="8"/>
      <c r="R1668" s="8"/>
      <c r="S1668" s="6"/>
    </row>
    <row r="1669" spans="2:19" x14ac:dyDescent="0.25"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8"/>
      <c r="Q1669" s="8"/>
      <c r="R1669" s="8"/>
      <c r="S1669" s="6"/>
    </row>
    <row r="1670" spans="2:19" x14ac:dyDescent="0.25"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8"/>
      <c r="Q1670" s="8"/>
      <c r="R1670" s="8"/>
      <c r="S1670" s="6"/>
    </row>
    <row r="1671" spans="2:19" x14ac:dyDescent="0.25"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8"/>
      <c r="Q1671" s="8"/>
      <c r="R1671" s="8"/>
      <c r="S1671" s="6"/>
    </row>
    <row r="1672" spans="2:19" x14ac:dyDescent="0.25"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8"/>
      <c r="Q1672" s="8"/>
      <c r="R1672" s="8"/>
      <c r="S1672" s="6"/>
    </row>
    <row r="1673" spans="2:19" x14ac:dyDescent="0.25"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8"/>
      <c r="Q1673" s="8"/>
      <c r="R1673" s="8"/>
      <c r="S1673" s="6"/>
    </row>
    <row r="1674" spans="2:19" x14ac:dyDescent="0.25"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8"/>
      <c r="Q1674" s="8"/>
      <c r="R1674" s="8"/>
      <c r="S1674" s="6"/>
    </row>
    <row r="1675" spans="2:19" x14ac:dyDescent="0.25"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8"/>
      <c r="Q1675" s="8"/>
      <c r="R1675" s="8"/>
      <c r="S1675" s="6"/>
    </row>
    <row r="1676" spans="2:19" x14ac:dyDescent="0.25"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8"/>
      <c r="Q1676" s="8"/>
      <c r="R1676" s="8"/>
      <c r="S1676" s="6"/>
    </row>
    <row r="1677" spans="2:19" x14ac:dyDescent="0.25"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8"/>
      <c r="Q1677" s="8"/>
      <c r="R1677" s="8"/>
      <c r="S1677" s="6"/>
    </row>
    <row r="1678" spans="2:19" x14ac:dyDescent="0.25"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8"/>
      <c r="Q1678" s="8"/>
      <c r="R1678" s="8"/>
      <c r="S1678" s="6"/>
    </row>
    <row r="1679" spans="2:19" x14ac:dyDescent="0.25"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8"/>
      <c r="Q1679" s="8"/>
      <c r="R1679" s="8"/>
      <c r="S1679" s="6"/>
    </row>
    <row r="1680" spans="2:19" x14ac:dyDescent="0.25"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8"/>
      <c r="Q1680" s="8"/>
      <c r="R1680" s="8"/>
      <c r="S1680" s="6"/>
    </row>
    <row r="1681" spans="2:19" x14ac:dyDescent="0.25"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8"/>
      <c r="Q1681" s="8"/>
      <c r="R1681" s="8"/>
      <c r="S1681" s="6"/>
    </row>
    <row r="1682" spans="2:19" x14ac:dyDescent="0.25"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8"/>
      <c r="Q1682" s="8"/>
      <c r="R1682" s="8"/>
      <c r="S1682" s="6"/>
    </row>
    <row r="1683" spans="2:19" x14ac:dyDescent="0.25"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8"/>
      <c r="Q1683" s="8"/>
      <c r="R1683" s="8"/>
      <c r="S1683" s="6"/>
    </row>
    <row r="1684" spans="2:19" x14ac:dyDescent="0.25"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8"/>
      <c r="Q1684" s="8"/>
      <c r="R1684" s="8"/>
      <c r="S1684" s="6"/>
    </row>
    <row r="1685" spans="2:19" x14ac:dyDescent="0.25"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8"/>
      <c r="Q1685" s="8"/>
      <c r="R1685" s="8"/>
      <c r="S1685" s="6"/>
    </row>
    <row r="1686" spans="2:19" x14ac:dyDescent="0.25"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8"/>
      <c r="Q1686" s="8"/>
      <c r="R1686" s="8"/>
      <c r="S1686" s="6"/>
    </row>
    <row r="1687" spans="2:19" x14ac:dyDescent="0.25"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8"/>
      <c r="Q1687" s="8"/>
      <c r="R1687" s="8"/>
      <c r="S1687" s="6"/>
    </row>
    <row r="1688" spans="2:19" x14ac:dyDescent="0.25"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8"/>
      <c r="Q1688" s="8"/>
      <c r="R1688" s="8"/>
      <c r="S1688" s="6"/>
    </row>
    <row r="1689" spans="2:19" x14ac:dyDescent="0.25"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8"/>
      <c r="Q1689" s="8"/>
      <c r="R1689" s="8"/>
      <c r="S1689" s="6"/>
    </row>
    <row r="1690" spans="2:19" x14ac:dyDescent="0.25"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8"/>
      <c r="Q1690" s="8"/>
      <c r="R1690" s="8"/>
      <c r="S1690" s="6"/>
    </row>
    <row r="1691" spans="2:19" x14ac:dyDescent="0.25"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8"/>
      <c r="Q1691" s="8"/>
      <c r="R1691" s="8"/>
      <c r="S1691" s="6"/>
    </row>
    <row r="1692" spans="2:19" x14ac:dyDescent="0.25"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8"/>
      <c r="Q1692" s="8"/>
      <c r="R1692" s="8"/>
      <c r="S1692" s="6"/>
    </row>
    <row r="1693" spans="2:19" x14ac:dyDescent="0.25"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8"/>
      <c r="Q1693" s="8"/>
      <c r="R1693" s="8"/>
      <c r="S1693" s="6"/>
    </row>
    <row r="1694" spans="2:19" x14ac:dyDescent="0.25"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8"/>
      <c r="Q1694" s="8"/>
      <c r="R1694" s="8"/>
      <c r="S1694" s="6"/>
    </row>
    <row r="1695" spans="2:19" x14ac:dyDescent="0.25"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8"/>
      <c r="Q1695" s="8"/>
      <c r="R1695" s="8"/>
      <c r="S1695" s="6"/>
    </row>
    <row r="1696" spans="2:19" x14ac:dyDescent="0.25"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8"/>
      <c r="Q1696" s="8"/>
      <c r="R1696" s="8"/>
      <c r="S1696" s="6"/>
    </row>
    <row r="1697" spans="2:19" x14ac:dyDescent="0.25"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8"/>
      <c r="Q1697" s="8"/>
      <c r="R1697" s="8"/>
      <c r="S1697" s="6"/>
    </row>
    <row r="1698" spans="2:19" x14ac:dyDescent="0.25"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8"/>
      <c r="Q1698" s="8"/>
      <c r="R1698" s="8"/>
      <c r="S1698" s="6"/>
    </row>
    <row r="1699" spans="2:19" x14ac:dyDescent="0.25"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8"/>
      <c r="Q1699" s="8"/>
      <c r="R1699" s="8"/>
      <c r="S1699" s="6"/>
    </row>
    <row r="1700" spans="2:19" x14ac:dyDescent="0.25"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8"/>
      <c r="Q1700" s="8"/>
      <c r="R1700" s="8"/>
      <c r="S1700" s="6"/>
    </row>
    <row r="1701" spans="2:19" x14ac:dyDescent="0.25"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8"/>
      <c r="Q1701" s="8"/>
      <c r="R1701" s="8"/>
      <c r="S1701" s="6"/>
    </row>
    <row r="1702" spans="2:19" x14ac:dyDescent="0.25"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8"/>
      <c r="Q1702" s="8"/>
      <c r="R1702" s="8"/>
      <c r="S1702" s="6"/>
    </row>
    <row r="1703" spans="2:19" x14ac:dyDescent="0.25"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8"/>
      <c r="Q1703" s="8"/>
      <c r="R1703" s="8"/>
      <c r="S1703" s="6"/>
    </row>
    <row r="1704" spans="2:19" x14ac:dyDescent="0.25"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8"/>
      <c r="Q1704" s="8"/>
      <c r="R1704" s="8"/>
      <c r="S1704" s="6"/>
    </row>
    <row r="1705" spans="2:19" x14ac:dyDescent="0.25"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8"/>
      <c r="Q1705" s="8"/>
      <c r="R1705" s="8"/>
      <c r="S1705" s="6"/>
    </row>
    <row r="1706" spans="2:19" x14ac:dyDescent="0.25"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8"/>
      <c r="Q1706" s="8"/>
      <c r="R1706" s="8"/>
      <c r="S1706" s="6"/>
    </row>
    <row r="1707" spans="2:19" x14ac:dyDescent="0.25"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8"/>
      <c r="Q1707" s="8"/>
      <c r="R1707" s="8"/>
      <c r="S1707" s="6"/>
    </row>
    <row r="1708" spans="2:19" x14ac:dyDescent="0.25"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8"/>
      <c r="Q1708" s="8"/>
      <c r="R1708" s="8"/>
      <c r="S1708" s="6"/>
    </row>
    <row r="1709" spans="2:19" x14ac:dyDescent="0.25"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8"/>
      <c r="Q1709" s="8"/>
      <c r="R1709" s="8"/>
      <c r="S1709" s="6"/>
    </row>
    <row r="1710" spans="2:19" x14ac:dyDescent="0.25"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8"/>
      <c r="Q1710" s="8"/>
      <c r="R1710" s="8"/>
      <c r="S1710" s="6"/>
    </row>
    <row r="1711" spans="2:19" x14ac:dyDescent="0.25"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8"/>
      <c r="Q1711" s="8"/>
      <c r="R1711" s="8"/>
      <c r="S1711" s="6"/>
    </row>
    <row r="1712" spans="2:19" x14ac:dyDescent="0.25"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8"/>
      <c r="Q1712" s="8"/>
      <c r="R1712" s="8"/>
      <c r="S1712" s="6"/>
    </row>
    <row r="1713" spans="2:19" x14ac:dyDescent="0.25"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8"/>
      <c r="Q1713" s="8"/>
      <c r="R1713" s="8"/>
      <c r="S1713" s="6"/>
    </row>
    <row r="1714" spans="2:19" x14ac:dyDescent="0.25"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8"/>
      <c r="Q1714" s="8"/>
      <c r="R1714" s="8"/>
      <c r="S1714" s="6"/>
    </row>
    <row r="1715" spans="2:19" x14ac:dyDescent="0.25"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8"/>
      <c r="Q1715" s="8"/>
      <c r="R1715" s="8"/>
      <c r="S1715" s="6"/>
    </row>
    <row r="1716" spans="2:19" x14ac:dyDescent="0.25"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8"/>
      <c r="Q1716" s="8"/>
      <c r="R1716" s="8"/>
      <c r="S1716" s="6"/>
    </row>
    <row r="1717" spans="2:19" x14ac:dyDescent="0.25"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8"/>
      <c r="Q1717" s="8"/>
      <c r="R1717" s="8"/>
      <c r="S1717" s="6"/>
    </row>
    <row r="1718" spans="2:19" x14ac:dyDescent="0.25"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8"/>
      <c r="Q1718" s="8"/>
      <c r="R1718" s="8"/>
      <c r="S1718" s="6"/>
    </row>
    <row r="1719" spans="2:19" x14ac:dyDescent="0.25"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8"/>
      <c r="Q1719" s="8"/>
      <c r="R1719" s="8"/>
      <c r="S1719" s="6"/>
    </row>
    <row r="1720" spans="2:19" x14ac:dyDescent="0.25"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8"/>
      <c r="Q1720" s="8"/>
      <c r="R1720" s="8"/>
      <c r="S1720" s="6"/>
    </row>
    <row r="1721" spans="2:19" x14ac:dyDescent="0.25"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8"/>
      <c r="Q1721" s="8"/>
      <c r="R1721" s="8"/>
      <c r="S1721" s="6"/>
    </row>
    <row r="1722" spans="2:19" x14ac:dyDescent="0.25"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8"/>
      <c r="Q1722" s="8"/>
      <c r="R1722" s="8"/>
      <c r="S1722" s="6"/>
    </row>
    <row r="1723" spans="2:19" x14ac:dyDescent="0.25"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8"/>
      <c r="Q1723" s="8"/>
      <c r="R1723" s="8"/>
      <c r="S1723" s="6"/>
    </row>
    <row r="1724" spans="2:19" x14ac:dyDescent="0.25"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8"/>
      <c r="Q1724" s="8"/>
      <c r="R1724" s="8"/>
      <c r="S1724" s="6"/>
    </row>
    <row r="1725" spans="2:19" x14ac:dyDescent="0.25"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8"/>
      <c r="Q1725" s="8"/>
      <c r="R1725" s="8"/>
      <c r="S1725" s="6"/>
    </row>
    <row r="1726" spans="2:19" x14ac:dyDescent="0.25"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8"/>
      <c r="Q1726" s="8"/>
      <c r="R1726" s="8"/>
      <c r="S1726" s="6"/>
    </row>
    <row r="1727" spans="2:19" x14ac:dyDescent="0.25"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8"/>
      <c r="Q1727" s="8"/>
      <c r="R1727" s="8"/>
      <c r="S1727" s="6"/>
    </row>
    <row r="1728" spans="2:19" x14ac:dyDescent="0.25"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8"/>
      <c r="Q1728" s="8"/>
      <c r="R1728" s="8"/>
      <c r="S1728" s="6"/>
    </row>
    <row r="1729" spans="2:19" x14ac:dyDescent="0.25"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8"/>
      <c r="Q1729" s="8"/>
      <c r="R1729" s="8"/>
      <c r="S1729" s="6"/>
    </row>
    <row r="1730" spans="2:19" x14ac:dyDescent="0.25"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8"/>
      <c r="Q1730" s="8"/>
      <c r="R1730" s="8"/>
      <c r="S1730" s="6"/>
    </row>
    <row r="1731" spans="2:19" x14ac:dyDescent="0.25"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8"/>
      <c r="Q1731" s="8"/>
      <c r="R1731" s="8"/>
      <c r="S1731" s="6"/>
    </row>
    <row r="1732" spans="2:19" x14ac:dyDescent="0.25"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8"/>
      <c r="Q1732" s="8"/>
      <c r="R1732" s="8"/>
      <c r="S1732" s="6"/>
    </row>
    <row r="1733" spans="2:19" x14ac:dyDescent="0.25"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8"/>
      <c r="Q1733" s="8"/>
      <c r="R1733" s="8"/>
      <c r="S1733" s="6"/>
    </row>
    <row r="1734" spans="2:19" x14ac:dyDescent="0.25"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8"/>
      <c r="Q1734" s="8"/>
      <c r="R1734" s="8"/>
      <c r="S1734" s="6"/>
    </row>
    <row r="1735" spans="2:19" x14ac:dyDescent="0.25"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8"/>
      <c r="Q1735" s="8"/>
      <c r="R1735" s="8"/>
      <c r="S1735" s="6"/>
    </row>
    <row r="1736" spans="2:19" x14ac:dyDescent="0.25"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8"/>
      <c r="Q1736" s="8"/>
      <c r="R1736" s="8"/>
      <c r="S1736" s="6"/>
    </row>
    <row r="1737" spans="2:19" x14ac:dyDescent="0.25"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8"/>
      <c r="Q1737" s="8"/>
      <c r="R1737" s="8"/>
      <c r="S1737" s="6"/>
    </row>
    <row r="1738" spans="2:19" x14ac:dyDescent="0.25"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8"/>
      <c r="Q1738" s="8"/>
      <c r="R1738" s="8"/>
      <c r="S1738" s="6"/>
    </row>
    <row r="1739" spans="2:19" x14ac:dyDescent="0.25"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8"/>
      <c r="Q1739" s="8"/>
      <c r="R1739" s="8"/>
      <c r="S1739" s="6"/>
    </row>
    <row r="1740" spans="2:19" x14ac:dyDescent="0.25"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8"/>
      <c r="Q1740" s="8"/>
      <c r="R1740" s="8"/>
      <c r="S1740" s="6"/>
    </row>
    <row r="1741" spans="2:19" x14ac:dyDescent="0.25"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8"/>
      <c r="Q1741" s="8"/>
      <c r="R1741" s="8"/>
      <c r="S1741" s="6"/>
    </row>
    <row r="1742" spans="2:19" x14ac:dyDescent="0.25"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8"/>
      <c r="Q1742" s="8"/>
      <c r="R1742" s="8"/>
      <c r="S1742" s="6"/>
    </row>
    <row r="1743" spans="2:19" x14ac:dyDescent="0.25"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8"/>
      <c r="Q1743" s="8"/>
      <c r="R1743" s="8"/>
      <c r="S1743" s="6"/>
    </row>
    <row r="1744" spans="2:19" x14ac:dyDescent="0.25"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8"/>
      <c r="Q1744" s="8"/>
      <c r="R1744" s="8"/>
      <c r="S1744" s="6"/>
    </row>
    <row r="1745" spans="2:19" x14ac:dyDescent="0.25"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8"/>
      <c r="Q1745" s="8"/>
      <c r="R1745" s="8"/>
      <c r="S1745" s="6"/>
    </row>
    <row r="1746" spans="2:19" x14ac:dyDescent="0.25"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8"/>
      <c r="Q1746" s="8"/>
      <c r="R1746" s="8"/>
      <c r="S1746" s="6"/>
    </row>
    <row r="1747" spans="2:19" x14ac:dyDescent="0.25"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8"/>
      <c r="Q1747" s="8"/>
      <c r="R1747" s="8"/>
      <c r="S1747" s="6"/>
    </row>
    <row r="1748" spans="2:19" x14ac:dyDescent="0.25"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8"/>
      <c r="Q1748" s="8"/>
      <c r="R1748" s="8"/>
      <c r="S1748" s="6"/>
    </row>
    <row r="1749" spans="2:19" x14ac:dyDescent="0.25"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8"/>
      <c r="Q1749" s="8"/>
      <c r="R1749" s="8"/>
      <c r="S1749" s="6"/>
    </row>
    <row r="1750" spans="2:19" x14ac:dyDescent="0.25"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8"/>
      <c r="Q1750" s="8"/>
      <c r="R1750" s="8"/>
      <c r="S1750" s="6"/>
    </row>
    <row r="1751" spans="2:19" x14ac:dyDescent="0.25"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8"/>
      <c r="Q1751" s="8"/>
      <c r="R1751" s="8"/>
      <c r="S1751" s="6"/>
    </row>
    <row r="1752" spans="2:19" x14ac:dyDescent="0.25"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8"/>
      <c r="Q1752" s="8"/>
      <c r="R1752" s="8"/>
      <c r="S1752" s="6"/>
    </row>
    <row r="1753" spans="2:19" x14ac:dyDescent="0.25"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8"/>
      <c r="Q1753" s="8"/>
      <c r="R1753" s="8"/>
      <c r="S1753" s="6"/>
    </row>
    <row r="1754" spans="2:19" x14ac:dyDescent="0.25"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8"/>
      <c r="Q1754" s="8"/>
      <c r="R1754" s="8"/>
      <c r="S1754" s="6"/>
    </row>
    <row r="1755" spans="2:19" x14ac:dyDescent="0.25"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8"/>
      <c r="Q1755" s="8"/>
      <c r="R1755" s="8"/>
      <c r="S1755" s="6"/>
    </row>
    <row r="1756" spans="2:19" x14ac:dyDescent="0.25"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8"/>
      <c r="Q1756" s="8"/>
      <c r="R1756" s="8"/>
      <c r="S1756" s="6"/>
    </row>
    <row r="1757" spans="2:19" x14ac:dyDescent="0.25"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8"/>
      <c r="Q1757" s="8"/>
      <c r="R1757" s="8"/>
      <c r="S1757" s="6"/>
    </row>
    <row r="1758" spans="2:19" x14ac:dyDescent="0.25"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8"/>
      <c r="Q1758" s="8"/>
      <c r="R1758" s="8"/>
      <c r="S1758" s="6"/>
    </row>
    <row r="1759" spans="2:19" x14ac:dyDescent="0.25"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8"/>
      <c r="Q1759" s="8"/>
      <c r="R1759" s="8"/>
      <c r="S1759" s="6"/>
    </row>
    <row r="1760" spans="2:19" x14ac:dyDescent="0.25"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8"/>
      <c r="Q1760" s="8"/>
      <c r="R1760" s="8"/>
      <c r="S1760" s="6"/>
    </row>
    <row r="1761" spans="2:19" x14ac:dyDescent="0.25"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8"/>
      <c r="Q1761" s="8"/>
      <c r="R1761" s="8"/>
      <c r="S1761" s="6"/>
    </row>
    <row r="1762" spans="2:19" x14ac:dyDescent="0.25"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8"/>
      <c r="Q1762" s="8"/>
      <c r="R1762" s="8"/>
      <c r="S1762" s="6"/>
    </row>
    <row r="1763" spans="2:19" x14ac:dyDescent="0.25"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8"/>
      <c r="Q1763" s="8"/>
      <c r="R1763" s="8"/>
      <c r="S1763" s="6"/>
    </row>
    <row r="1764" spans="2:19" x14ac:dyDescent="0.25"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8"/>
      <c r="Q1764" s="8"/>
      <c r="R1764" s="8"/>
      <c r="S1764" s="6"/>
    </row>
    <row r="1765" spans="2:19" x14ac:dyDescent="0.25"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8"/>
      <c r="Q1765" s="8"/>
      <c r="R1765" s="8"/>
      <c r="S1765" s="6"/>
    </row>
    <row r="1766" spans="2:19" x14ac:dyDescent="0.25"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8"/>
      <c r="Q1766" s="8"/>
      <c r="R1766" s="8"/>
      <c r="S1766" s="6"/>
    </row>
    <row r="1767" spans="2:19" x14ac:dyDescent="0.25"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8"/>
      <c r="Q1767" s="8"/>
      <c r="R1767" s="8"/>
      <c r="S1767" s="6"/>
    </row>
    <row r="1768" spans="2:19" x14ac:dyDescent="0.25"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8"/>
      <c r="Q1768" s="8"/>
      <c r="R1768" s="8"/>
      <c r="S1768" s="6"/>
    </row>
    <row r="1769" spans="2:19" x14ac:dyDescent="0.25"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8"/>
      <c r="Q1769" s="8"/>
      <c r="R1769" s="8"/>
      <c r="S1769" s="6"/>
    </row>
    <row r="1770" spans="2:19" x14ac:dyDescent="0.25"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8"/>
      <c r="Q1770" s="8"/>
      <c r="R1770" s="8"/>
      <c r="S1770" s="6"/>
    </row>
    <row r="1771" spans="2:19" x14ac:dyDescent="0.25"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8"/>
      <c r="Q1771" s="8"/>
      <c r="R1771" s="8"/>
      <c r="S1771" s="6"/>
    </row>
    <row r="1772" spans="2:19" x14ac:dyDescent="0.25"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8"/>
      <c r="Q1772" s="8"/>
      <c r="R1772" s="8"/>
      <c r="S1772" s="6"/>
    </row>
    <row r="1773" spans="2:19" x14ac:dyDescent="0.25"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8"/>
      <c r="Q1773" s="8"/>
      <c r="R1773" s="8"/>
      <c r="S1773" s="6"/>
    </row>
    <row r="1774" spans="2:19" x14ac:dyDescent="0.25"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8"/>
      <c r="Q1774" s="8"/>
      <c r="R1774" s="8"/>
      <c r="S1774" s="6"/>
    </row>
    <row r="1775" spans="2:19" x14ac:dyDescent="0.25"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8"/>
      <c r="Q1775" s="8"/>
      <c r="R1775" s="8"/>
      <c r="S1775" s="6"/>
    </row>
    <row r="1776" spans="2:19" x14ac:dyDescent="0.25"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8"/>
      <c r="Q1776" s="8"/>
      <c r="R1776" s="8"/>
      <c r="S1776" s="6"/>
    </row>
    <row r="1777" spans="2:19" x14ac:dyDescent="0.25"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8"/>
      <c r="Q1777" s="8"/>
      <c r="R1777" s="8"/>
      <c r="S1777" s="6"/>
    </row>
    <row r="1778" spans="2:19" x14ac:dyDescent="0.25"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8"/>
      <c r="Q1778" s="8"/>
      <c r="R1778" s="8"/>
      <c r="S1778" s="6"/>
    </row>
    <row r="1779" spans="2:19" x14ac:dyDescent="0.25"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8"/>
      <c r="Q1779" s="8"/>
      <c r="R1779" s="8"/>
      <c r="S1779" s="6"/>
    </row>
    <row r="1780" spans="2:19" x14ac:dyDescent="0.25"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8"/>
      <c r="Q1780" s="8"/>
      <c r="R1780" s="8"/>
      <c r="S1780" s="6"/>
    </row>
    <row r="1781" spans="2:19" x14ac:dyDescent="0.25"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8"/>
      <c r="Q1781" s="8"/>
      <c r="R1781" s="8"/>
      <c r="S1781" s="6"/>
    </row>
    <row r="1782" spans="2:19" x14ac:dyDescent="0.25"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8"/>
      <c r="Q1782" s="8"/>
      <c r="R1782" s="8"/>
      <c r="S1782" s="6"/>
    </row>
    <row r="1783" spans="2:19" x14ac:dyDescent="0.25"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8"/>
      <c r="Q1783" s="8"/>
      <c r="R1783" s="8"/>
      <c r="S1783" s="6"/>
    </row>
    <row r="1784" spans="2:19" x14ac:dyDescent="0.25"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8"/>
      <c r="Q1784" s="8"/>
      <c r="R1784" s="8"/>
      <c r="S1784" s="6"/>
    </row>
    <row r="1785" spans="2:19" x14ac:dyDescent="0.25"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8"/>
      <c r="Q1785" s="8"/>
      <c r="R1785" s="8"/>
      <c r="S1785" s="6"/>
    </row>
    <row r="1786" spans="2:19" x14ac:dyDescent="0.25"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8"/>
      <c r="Q1786" s="8"/>
      <c r="R1786" s="8"/>
      <c r="S1786" s="6"/>
    </row>
    <row r="1787" spans="2:19" x14ac:dyDescent="0.25"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8"/>
      <c r="Q1787" s="8"/>
      <c r="R1787" s="8"/>
      <c r="S1787" s="6"/>
    </row>
    <row r="1788" spans="2:19" x14ac:dyDescent="0.25"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8"/>
      <c r="Q1788" s="8"/>
      <c r="R1788" s="8"/>
      <c r="S1788" s="6"/>
    </row>
    <row r="1789" spans="2:19" x14ac:dyDescent="0.25"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8"/>
      <c r="Q1789" s="8"/>
      <c r="R1789" s="8"/>
      <c r="S1789" s="6"/>
    </row>
    <row r="1790" spans="2:19" x14ac:dyDescent="0.25"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8"/>
      <c r="Q1790" s="8"/>
      <c r="R1790" s="8"/>
      <c r="S1790" s="6"/>
    </row>
    <row r="1791" spans="2:19" x14ac:dyDescent="0.25"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8"/>
      <c r="Q1791" s="8"/>
      <c r="R1791" s="8"/>
      <c r="S1791" s="6"/>
    </row>
    <row r="1792" spans="2:19" x14ac:dyDescent="0.25"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8"/>
      <c r="Q1792" s="8"/>
      <c r="R1792" s="8"/>
      <c r="S1792" s="6"/>
    </row>
    <row r="1793" spans="2:19" x14ac:dyDescent="0.25"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8"/>
      <c r="Q1793" s="8"/>
      <c r="R1793" s="8"/>
      <c r="S1793" s="6"/>
    </row>
    <row r="1794" spans="2:19" x14ac:dyDescent="0.25"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8"/>
      <c r="Q1794" s="8"/>
      <c r="R1794" s="8"/>
      <c r="S1794" s="6"/>
    </row>
    <row r="1795" spans="2:19" x14ac:dyDescent="0.25"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8"/>
      <c r="Q1795" s="8"/>
      <c r="R1795" s="8"/>
      <c r="S1795" s="6"/>
    </row>
    <row r="1796" spans="2:19" x14ac:dyDescent="0.25"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8"/>
      <c r="Q1796" s="8"/>
      <c r="R1796" s="8"/>
      <c r="S1796" s="6"/>
    </row>
    <row r="1797" spans="2:19" x14ac:dyDescent="0.25"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8"/>
      <c r="Q1797" s="8"/>
      <c r="R1797" s="8"/>
      <c r="S1797" s="6"/>
    </row>
    <row r="1798" spans="2:19" x14ac:dyDescent="0.25"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8"/>
      <c r="Q1798" s="8"/>
      <c r="R1798" s="8"/>
      <c r="S1798" s="6"/>
    </row>
    <row r="1799" spans="2:19" x14ac:dyDescent="0.25"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8"/>
      <c r="Q1799" s="8"/>
      <c r="R1799" s="8"/>
      <c r="S1799" s="6"/>
    </row>
    <row r="1800" spans="2:19" x14ac:dyDescent="0.25"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8"/>
      <c r="Q1800" s="8"/>
      <c r="R1800" s="8"/>
      <c r="S1800" s="6"/>
    </row>
    <row r="1801" spans="2:19" x14ac:dyDescent="0.25"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8"/>
      <c r="Q1801" s="8"/>
      <c r="R1801" s="8"/>
      <c r="S1801" s="6"/>
    </row>
    <row r="1802" spans="2:19" x14ac:dyDescent="0.25"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8"/>
      <c r="Q1802" s="8"/>
      <c r="R1802" s="8"/>
      <c r="S1802" s="6"/>
    </row>
    <row r="1803" spans="2:19" x14ac:dyDescent="0.25"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8"/>
      <c r="Q1803" s="8"/>
      <c r="R1803" s="8"/>
      <c r="S1803" s="6"/>
    </row>
    <row r="1804" spans="2:19" x14ac:dyDescent="0.25"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8"/>
      <c r="Q1804" s="8"/>
      <c r="R1804" s="8"/>
      <c r="S1804" s="6"/>
    </row>
    <row r="1805" spans="2:19" x14ac:dyDescent="0.25"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8"/>
      <c r="Q1805" s="8"/>
      <c r="R1805" s="8"/>
      <c r="S1805" s="6"/>
    </row>
    <row r="1806" spans="2:19" x14ac:dyDescent="0.25"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8"/>
      <c r="Q1806" s="8"/>
      <c r="R1806" s="8"/>
      <c r="S1806" s="6"/>
    </row>
    <row r="1807" spans="2:19" x14ac:dyDescent="0.25"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8"/>
      <c r="Q1807" s="8"/>
      <c r="R1807" s="8"/>
      <c r="S1807" s="6"/>
    </row>
    <row r="1808" spans="2:19" x14ac:dyDescent="0.25"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8"/>
      <c r="Q1808" s="8"/>
      <c r="R1808" s="8"/>
      <c r="S1808" s="6"/>
    </row>
    <row r="1809" spans="2:19" x14ac:dyDescent="0.25"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8"/>
      <c r="Q1809" s="8"/>
      <c r="R1809" s="8"/>
      <c r="S1809" s="6"/>
    </row>
    <row r="1810" spans="2:19" x14ac:dyDescent="0.25"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8"/>
      <c r="Q1810" s="8"/>
      <c r="R1810" s="8"/>
      <c r="S1810" s="6"/>
    </row>
    <row r="1811" spans="2:19" x14ac:dyDescent="0.25"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8"/>
      <c r="Q1811" s="8"/>
      <c r="R1811" s="8"/>
      <c r="S1811" s="6"/>
    </row>
    <row r="1812" spans="2:19" x14ac:dyDescent="0.25"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8"/>
      <c r="Q1812" s="8"/>
      <c r="R1812" s="8"/>
      <c r="S1812" s="6"/>
    </row>
    <row r="1813" spans="2:19" x14ac:dyDescent="0.25"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8"/>
      <c r="Q1813" s="8"/>
      <c r="R1813" s="8"/>
      <c r="S1813" s="6"/>
    </row>
    <row r="1814" spans="2:19" x14ac:dyDescent="0.25"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8"/>
      <c r="Q1814" s="8"/>
      <c r="R1814" s="8"/>
      <c r="S1814" s="6"/>
    </row>
    <row r="1815" spans="2:19" x14ac:dyDescent="0.25"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8"/>
      <c r="Q1815" s="8"/>
      <c r="R1815" s="8"/>
      <c r="S1815" s="6"/>
    </row>
    <row r="1816" spans="2:19" x14ac:dyDescent="0.25"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8"/>
      <c r="Q1816" s="8"/>
      <c r="R1816" s="8"/>
      <c r="S1816" s="6"/>
    </row>
    <row r="1817" spans="2:19" x14ac:dyDescent="0.25"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8"/>
      <c r="Q1817" s="8"/>
      <c r="R1817" s="8"/>
      <c r="S1817" s="6"/>
    </row>
    <row r="1818" spans="2:19" x14ac:dyDescent="0.25"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8"/>
      <c r="Q1818" s="8"/>
      <c r="R1818" s="8"/>
      <c r="S1818" s="6"/>
    </row>
    <row r="1819" spans="2:19" x14ac:dyDescent="0.25"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8"/>
      <c r="Q1819" s="8"/>
      <c r="R1819" s="8"/>
      <c r="S1819" s="6"/>
    </row>
    <row r="1820" spans="2:19" x14ac:dyDescent="0.25"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8"/>
      <c r="Q1820" s="8"/>
      <c r="R1820" s="8"/>
      <c r="S1820" s="6"/>
    </row>
    <row r="1821" spans="2:19" x14ac:dyDescent="0.25"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8"/>
      <c r="Q1821" s="8"/>
      <c r="R1821" s="8"/>
      <c r="S1821" s="6"/>
    </row>
    <row r="1822" spans="2:19" x14ac:dyDescent="0.25"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8"/>
      <c r="Q1822" s="8"/>
      <c r="R1822" s="8"/>
      <c r="S1822" s="6"/>
    </row>
    <row r="1823" spans="2:19" x14ac:dyDescent="0.25"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8"/>
      <c r="Q1823" s="8"/>
      <c r="R1823" s="8"/>
      <c r="S1823" s="6"/>
    </row>
    <row r="1824" spans="2:19" x14ac:dyDescent="0.25"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8"/>
      <c r="Q1824" s="8"/>
      <c r="R1824" s="8"/>
      <c r="S1824" s="6"/>
    </row>
    <row r="1825" spans="2:19" x14ac:dyDescent="0.25"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8"/>
      <c r="Q1825" s="8"/>
      <c r="R1825" s="8"/>
      <c r="S1825" s="6"/>
    </row>
    <row r="1826" spans="2:19" x14ac:dyDescent="0.25"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8"/>
      <c r="Q1826" s="8"/>
      <c r="R1826" s="8"/>
      <c r="S1826" s="6"/>
    </row>
    <row r="1827" spans="2:19" x14ac:dyDescent="0.25"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8"/>
      <c r="Q1827" s="8"/>
      <c r="R1827" s="8"/>
      <c r="S1827" s="6"/>
    </row>
    <row r="1828" spans="2:19" x14ac:dyDescent="0.25"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8"/>
      <c r="Q1828" s="8"/>
      <c r="R1828" s="8"/>
      <c r="S1828" s="6"/>
    </row>
    <row r="1829" spans="2:19" x14ac:dyDescent="0.25"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8"/>
      <c r="Q1829" s="8"/>
      <c r="R1829" s="8"/>
      <c r="S1829" s="6"/>
    </row>
    <row r="1830" spans="2:19" x14ac:dyDescent="0.25"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8"/>
      <c r="Q1830" s="8"/>
      <c r="R1830" s="8"/>
      <c r="S1830" s="6"/>
    </row>
    <row r="1831" spans="2:19" x14ac:dyDescent="0.25"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8"/>
      <c r="Q1831" s="8"/>
      <c r="R1831" s="8"/>
      <c r="S1831" s="6"/>
    </row>
    <row r="1832" spans="2:19" x14ac:dyDescent="0.25"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8"/>
      <c r="Q1832" s="8"/>
      <c r="R1832" s="8"/>
      <c r="S1832" s="6"/>
    </row>
    <row r="1833" spans="2:19" x14ac:dyDescent="0.25"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8"/>
      <c r="Q1833" s="8"/>
      <c r="R1833" s="8"/>
      <c r="S1833" s="6"/>
    </row>
    <row r="1834" spans="2:19" x14ac:dyDescent="0.25"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8"/>
      <c r="Q1834" s="8"/>
      <c r="R1834" s="8"/>
      <c r="S1834" s="6"/>
    </row>
    <row r="1835" spans="2:19" x14ac:dyDescent="0.25"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8"/>
      <c r="Q1835" s="8"/>
      <c r="R1835" s="8"/>
      <c r="S1835" s="6"/>
    </row>
    <row r="1836" spans="2:19" x14ac:dyDescent="0.25"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8"/>
      <c r="Q1836" s="8"/>
      <c r="R1836" s="8"/>
      <c r="S1836" s="6"/>
    </row>
    <row r="1837" spans="2:19" x14ac:dyDescent="0.25"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8"/>
      <c r="Q1837" s="8"/>
      <c r="R1837" s="8"/>
      <c r="S1837" s="6"/>
    </row>
    <row r="1838" spans="2:19" x14ac:dyDescent="0.25"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8"/>
      <c r="Q1838" s="8"/>
      <c r="R1838" s="8"/>
      <c r="S1838" s="6"/>
    </row>
    <row r="1839" spans="2:19" x14ac:dyDescent="0.25"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8"/>
      <c r="Q1839" s="8"/>
      <c r="R1839" s="8"/>
      <c r="S1839" s="6"/>
    </row>
    <row r="1840" spans="2:19" x14ac:dyDescent="0.25"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8"/>
      <c r="Q1840" s="8"/>
      <c r="R1840" s="8"/>
      <c r="S1840" s="6"/>
    </row>
    <row r="1841" spans="2:19" x14ac:dyDescent="0.25"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8"/>
      <c r="Q1841" s="8"/>
      <c r="R1841" s="8"/>
      <c r="S1841" s="6"/>
    </row>
    <row r="1842" spans="2:19" x14ac:dyDescent="0.25"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8"/>
      <c r="Q1842" s="8"/>
      <c r="R1842" s="8"/>
      <c r="S1842" s="6"/>
    </row>
    <row r="1843" spans="2:19" x14ac:dyDescent="0.25"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8"/>
      <c r="Q1843" s="8"/>
      <c r="R1843" s="8"/>
      <c r="S1843" s="6"/>
    </row>
    <row r="1844" spans="2:19" x14ac:dyDescent="0.25"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8"/>
      <c r="Q1844" s="8"/>
      <c r="R1844" s="8"/>
      <c r="S1844" s="6"/>
    </row>
    <row r="1845" spans="2:19" x14ac:dyDescent="0.25"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8"/>
      <c r="Q1845" s="8"/>
      <c r="R1845" s="8"/>
      <c r="S1845" s="6"/>
    </row>
    <row r="1846" spans="2:19" x14ac:dyDescent="0.25"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8"/>
      <c r="Q1846" s="8"/>
      <c r="R1846" s="8"/>
      <c r="S1846" s="6"/>
    </row>
    <row r="1847" spans="2:19" x14ac:dyDescent="0.25"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8"/>
      <c r="Q1847" s="8"/>
      <c r="R1847" s="8"/>
      <c r="S1847" s="6"/>
    </row>
    <row r="1848" spans="2:19" x14ac:dyDescent="0.25"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8"/>
      <c r="Q1848" s="8"/>
      <c r="R1848" s="8"/>
      <c r="S1848" s="6"/>
    </row>
    <row r="1849" spans="2:19" x14ac:dyDescent="0.25"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8"/>
      <c r="Q1849" s="8"/>
      <c r="R1849" s="8"/>
      <c r="S1849" s="6"/>
    </row>
    <row r="1850" spans="2:19" x14ac:dyDescent="0.25"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8"/>
      <c r="Q1850" s="8"/>
      <c r="R1850" s="8"/>
      <c r="S1850" s="6"/>
    </row>
    <row r="1851" spans="2:19" x14ac:dyDescent="0.25"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8"/>
      <c r="Q1851" s="8"/>
      <c r="R1851" s="8"/>
      <c r="S1851" s="6"/>
    </row>
    <row r="1852" spans="2:19" x14ac:dyDescent="0.25"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8"/>
      <c r="Q1852" s="8"/>
      <c r="R1852" s="8"/>
      <c r="S1852" s="6"/>
    </row>
    <row r="1853" spans="2:19" x14ac:dyDescent="0.25"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8"/>
      <c r="Q1853" s="8"/>
      <c r="R1853" s="8"/>
      <c r="S1853" s="6"/>
    </row>
    <row r="1854" spans="2:19" x14ac:dyDescent="0.25"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8"/>
      <c r="Q1854" s="8"/>
      <c r="R1854" s="8"/>
      <c r="S1854" s="6"/>
    </row>
    <row r="1855" spans="2:19" x14ac:dyDescent="0.25"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8"/>
      <c r="Q1855" s="8"/>
      <c r="R1855" s="8"/>
      <c r="S1855" s="6"/>
    </row>
    <row r="1856" spans="2:19" x14ac:dyDescent="0.25"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8"/>
      <c r="Q1856" s="8"/>
      <c r="R1856" s="8"/>
      <c r="S1856" s="6"/>
    </row>
    <row r="1857" spans="2:19" x14ac:dyDescent="0.25"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8"/>
      <c r="Q1857" s="8"/>
      <c r="R1857" s="8"/>
      <c r="S1857" s="6"/>
    </row>
    <row r="1858" spans="2:19" x14ac:dyDescent="0.25"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8"/>
      <c r="Q1858" s="8"/>
      <c r="R1858" s="8"/>
      <c r="S1858" s="6"/>
    </row>
    <row r="1859" spans="2:19" x14ac:dyDescent="0.25"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8"/>
      <c r="Q1859" s="8"/>
      <c r="R1859" s="8"/>
      <c r="S1859" s="6"/>
    </row>
    <row r="1860" spans="2:19" x14ac:dyDescent="0.25"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8"/>
      <c r="Q1860" s="8"/>
      <c r="R1860" s="8"/>
      <c r="S1860" s="6"/>
    </row>
    <row r="1861" spans="2:19" x14ac:dyDescent="0.25"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8"/>
      <c r="Q1861" s="8"/>
      <c r="R1861" s="8"/>
      <c r="S1861" s="6"/>
    </row>
    <row r="1862" spans="2:19" x14ac:dyDescent="0.25"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8"/>
      <c r="Q1862" s="8"/>
      <c r="R1862" s="8"/>
      <c r="S1862" s="6"/>
    </row>
    <row r="1863" spans="2:19" x14ac:dyDescent="0.25"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8"/>
      <c r="Q1863" s="8"/>
      <c r="R1863" s="8"/>
      <c r="S1863" s="6"/>
    </row>
    <row r="1864" spans="2:19" x14ac:dyDescent="0.25"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8"/>
      <c r="Q1864" s="8"/>
      <c r="R1864" s="8"/>
      <c r="S1864" s="6"/>
    </row>
    <row r="1865" spans="2:19" x14ac:dyDescent="0.25"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8"/>
      <c r="Q1865" s="8"/>
      <c r="R1865" s="8"/>
      <c r="S1865" s="6"/>
    </row>
    <row r="1866" spans="2:19" x14ac:dyDescent="0.25"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8"/>
      <c r="Q1866" s="8"/>
      <c r="R1866" s="8"/>
      <c r="S1866" s="6"/>
    </row>
    <row r="1867" spans="2:19" x14ac:dyDescent="0.25"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8"/>
      <c r="Q1867" s="8"/>
      <c r="R1867" s="8"/>
      <c r="S1867" s="6"/>
    </row>
    <row r="1868" spans="2:19" x14ac:dyDescent="0.25"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8"/>
      <c r="Q1868" s="8"/>
      <c r="R1868" s="8"/>
      <c r="S1868" s="6"/>
    </row>
    <row r="1869" spans="2:19" x14ac:dyDescent="0.25"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8"/>
      <c r="Q1869" s="8"/>
      <c r="R1869" s="8"/>
      <c r="S1869" s="6"/>
    </row>
    <row r="1870" spans="2:19" x14ac:dyDescent="0.25"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8"/>
      <c r="Q1870" s="8"/>
      <c r="R1870" s="8"/>
      <c r="S1870" s="6"/>
    </row>
    <row r="1871" spans="2:19" x14ac:dyDescent="0.25"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8"/>
      <c r="Q1871" s="8"/>
      <c r="R1871" s="8"/>
      <c r="S1871" s="6"/>
    </row>
    <row r="1872" spans="2:19" x14ac:dyDescent="0.25"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8"/>
      <c r="Q1872" s="8"/>
      <c r="R1872" s="8"/>
      <c r="S1872" s="6"/>
    </row>
    <row r="1873" spans="2:19" x14ac:dyDescent="0.25"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8"/>
      <c r="Q1873" s="8"/>
      <c r="R1873" s="8"/>
      <c r="S1873" s="6"/>
    </row>
    <row r="1874" spans="2:19" x14ac:dyDescent="0.25"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8"/>
      <c r="Q1874" s="8"/>
      <c r="R1874" s="8"/>
      <c r="S1874" s="6"/>
    </row>
    <row r="1875" spans="2:19" x14ac:dyDescent="0.25"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8"/>
      <c r="Q1875" s="8"/>
      <c r="R1875" s="8"/>
      <c r="S1875" s="6"/>
    </row>
    <row r="1876" spans="2:19" x14ac:dyDescent="0.25"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8"/>
      <c r="Q1876" s="8"/>
      <c r="R1876" s="8"/>
      <c r="S1876" s="6"/>
    </row>
    <row r="1877" spans="2:19" x14ac:dyDescent="0.25"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8"/>
      <c r="Q1877" s="8"/>
      <c r="R1877" s="8"/>
      <c r="S1877" s="6"/>
    </row>
    <row r="1878" spans="2:19" x14ac:dyDescent="0.25"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8"/>
      <c r="Q1878" s="8"/>
      <c r="R1878" s="8"/>
      <c r="S1878" s="6"/>
    </row>
    <row r="1879" spans="2:19" x14ac:dyDescent="0.25"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8"/>
      <c r="Q1879" s="8"/>
      <c r="R1879" s="8"/>
      <c r="S1879" s="6"/>
    </row>
    <row r="1880" spans="2:19" x14ac:dyDescent="0.25"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8"/>
      <c r="Q1880" s="8"/>
      <c r="R1880" s="8"/>
      <c r="S1880" s="6"/>
    </row>
    <row r="1881" spans="2:19" x14ac:dyDescent="0.25"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8"/>
      <c r="Q1881" s="8"/>
      <c r="R1881" s="8"/>
      <c r="S1881" s="6"/>
    </row>
    <row r="1882" spans="2:19" x14ac:dyDescent="0.25"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8"/>
      <c r="Q1882" s="8"/>
      <c r="R1882" s="8"/>
      <c r="S1882" s="6"/>
    </row>
    <row r="1883" spans="2:19" x14ac:dyDescent="0.25"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8"/>
      <c r="Q1883" s="8"/>
      <c r="R1883" s="8"/>
      <c r="S1883" s="6"/>
    </row>
    <row r="1884" spans="2:19" x14ac:dyDescent="0.25"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8"/>
      <c r="Q1884" s="8"/>
      <c r="R1884" s="8"/>
      <c r="S1884" s="6"/>
    </row>
    <row r="1885" spans="2:19" x14ac:dyDescent="0.25"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8"/>
      <c r="Q1885" s="8"/>
      <c r="R1885" s="8"/>
      <c r="S1885" s="6"/>
    </row>
    <row r="1886" spans="2:19" x14ac:dyDescent="0.25"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8"/>
      <c r="Q1886" s="8"/>
      <c r="R1886" s="8"/>
      <c r="S1886" s="6"/>
    </row>
    <row r="1887" spans="2:19" x14ac:dyDescent="0.25"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8"/>
      <c r="Q1887" s="8"/>
      <c r="R1887" s="8"/>
      <c r="S1887" s="6"/>
    </row>
    <row r="1888" spans="2:19" x14ac:dyDescent="0.25"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8"/>
      <c r="Q1888" s="8"/>
      <c r="R1888" s="8"/>
      <c r="S1888" s="6"/>
    </row>
    <row r="1889" spans="2:19" x14ac:dyDescent="0.25"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8"/>
      <c r="Q1889" s="8"/>
      <c r="R1889" s="8"/>
      <c r="S1889" s="6"/>
    </row>
    <row r="1890" spans="2:19" x14ac:dyDescent="0.25"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8"/>
      <c r="Q1890" s="8"/>
      <c r="R1890" s="8"/>
      <c r="S1890" s="6"/>
    </row>
    <row r="1891" spans="2:19" x14ac:dyDescent="0.25"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8"/>
      <c r="Q1891" s="8"/>
      <c r="R1891" s="8"/>
      <c r="S1891" s="6"/>
    </row>
    <row r="1892" spans="2:19" x14ac:dyDescent="0.25"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8"/>
      <c r="Q1892" s="8"/>
      <c r="R1892" s="8"/>
      <c r="S1892" s="6"/>
    </row>
    <row r="1893" spans="2:19" x14ac:dyDescent="0.25"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8"/>
      <c r="Q1893" s="8"/>
      <c r="R1893" s="8"/>
      <c r="S1893" s="6"/>
    </row>
    <row r="1894" spans="2:19" x14ac:dyDescent="0.25"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8"/>
      <c r="Q1894" s="8"/>
      <c r="R1894" s="8"/>
      <c r="S1894" s="6"/>
    </row>
    <row r="1895" spans="2:19" x14ac:dyDescent="0.25"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8"/>
      <c r="Q1895" s="8"/>
      <c r="R1895" s="8"/>
      <c r="S1895" s="6"/>
    </row>
    <row r="1896" spans="2:19" x14ac:dyDescent="0.25"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8"/>
      <c r="Q1896" s="8"/>
      <c r="R1896" s="8"/>
      <c r="S1896" s="6"/>
    </row>
    <row r="1897" spans="2:19" x14ac:dyDescent="0.25"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8"/>
      <c r="Q1897" s="8"/>
      <c r="R1897" s="8"/>
      <c r="S1897" s="6"/>
    </row>
    <row r="1898" spans="2:19" x14ac:dyDescent="0.25"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8"/>
      <c r="Q1898" s="8"/>
      <c r="R1898" s="8"/>
      <c r="S1898" s="6"/>
    </row>
    <row r="1899" spans="2:19" x14ac:dyDescent="0.25"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8"/>
      <c r="Q1899" s="8"/>
      <c r="R1899" s="8"/>
      <c r="S1899" s="6"/>
    </row>
    <row r="1900" spans="2:19" x14ac:dyDescent="0.25"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8"/>
      <c r="Q1900" s="8"/>
      <c r="R1900" s="8"/>
      <c r="S1900" s="6"/>
    </row>
    <row r="1901" spans="2:19" x14ac:dyDescent="0.25"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8"/>
      <c r="Q1901" s="8"/>
      <c r="R1901" s="8"/>
      <c r="S1901" s="6"/>
    </row>
    <row r="1902" spans="2:19" x14ac:dyDescent="0.25"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8"/>
      <c r="Q1902" s="8"/>
      <c r="R1902" s="8"/>
      <c r="S1902" s="6"/>
    </row>
    <row r="1903" spans="2:19" x14ac:dyDescent="0.25"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8"/>
      <c r="Q1903" s="8"/>
      <c r="R1903" s="8"/>
      <c r="S1903" s="6"/>
    </row>
    <row r="1904" spans="2:19" x14ac:dyDescent="0.25"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8"/>
      <c r="Q1904" s="8"/>
      <c r="R1904" s="8"/>
      <c r="S1904" s="6"/>
    </row>
    <row r="1905" spans="2:19" x14ac:dyDescent="0.25"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8"/>
      <c r="Q1905" s="8"/>
      <c r="R1905" s="8"/>
      <c r="S1905" s="6"/>
    </row>
    <row r="1906" spans="2:19" x14ac:dyDescent="0.25"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8"/>
      <c r="Q1906" s="8"/>
      <c r="R1906" s="8"/>
      <c r="S1906" s="6"/>
    </row>
    <row r="1907" spans="2:19" x14ac:dyDescent="0.25"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8"/>
      <c r="Q1907" s="8"/>
      <c r="R1907" s="8"/>
      <c r="S1907" s="6"/>
    </row>
    <row r="1908" spans="2:19" x14ac:dyDescent="0.25"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8"/>
      <c r="Q1908" s="8"/>
      <c r="R1908" s="8"/>
      <c r="S1908" s="6"/>
    </row>
    <row r="1909" spans="2:19" x14ac:dyDescent="0.25"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8"/>
      <c r="Q1909" s="8"/>
      <c r="R1909" s="8"/>
      <c r="S1909" s="6"/>
    </row>
    <row r="1910" spans="2:19" x14ac:dyDescent="0.25"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8"/>
      <c r="Q1910" s="8"/>
      <c r="R1910" s="8"/>
      <c r="S1910" s="6"/>
    </row>
    <row r="1911" spans="2:19" x14ac:dyDescent="0.25"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8"/>
      <c r="Q1911" s="8"/>
      <c r="R1911" s="8"/>
      <c r="S1911" s="6"/>
    </row>
    <row r="1912" spans="2:19" x14ac:dyDescent="0.25"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8"/>
      <c r="Q1912" s="8"/>
      <c r="R1912" s="8"/>
      <c r="S1912" s="6"/>
    </row>
    <row r="1913" spans="2:19" x14ac:dyDescent="0.25"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8"/>
      <c r="Q1913" s="8"/>
      <c r="R1913" s="8"/>
      <c r="S1913" s="6"/>
    </row>
    <row r="1914" spans="2:19" x14ac:dyDescent="0.25"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8"/>
      <c r="Q1914" s="8"/>
      <c r="R1914" s="8"/>
      <c r="S1914" s="6"/>
    </row>
    <row r="1915" spans="2:19" x14ac:dyDescent="0.25"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8"/>
      <c r="Q1915" s="8"/>
      <c r="R1915" s="8"/>
      <c r="S1915" s="6"/>
    </row>
    <row r="1916" spans="2:19" x14ac:dyDescent="0.25"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8"/>
      <c r="Q1916" s="8"/>
      <c r="R1916" s="8"/>
      <c r="S1916" s="6"/>
    </row>
    <row r="1917" spans="2:19" x14ac:dyDescent="0.25"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8"/>
      <c r="Q1917" s="8"/>
      <c r="R1917" s="8"/>
      <c r="S1917" s="6"/>
    </row>
    <row r="1918" spans="2:19" x14ac:dyDescent="0.25"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8"/>
      <c r="Q1918" s="8"/>
      <c r="R1918" s="8"/>
      <c r="S1918" s="6"/>
    </row>
    <row r="1919" spans="2:19" x14ac:dyDescent="0.25"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8"/>
      <c r="Q1919" s="8"/>
      <c r="R1919" s="8"/>
      <c r="S1919" s="6"/>
    </row>
    <row r="1920" spans="2:19" x14ac:dyDescent="0.25"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8"/>
      <c r="Q1920" s="8"/>
      <c r="R1920" s="8"/>
      <c r="S1920" s="6"/>
    </row>
    <row r="1921" spans="2:19" x14ac:dyDescent="0.25"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8"/>
      <c r="Q1921" s="8"/>
      <c r="R1921" s="8"/>
      <c r="S1921" s="6"/>
    </row>
    <row r="1922" spans="2:19" x14ac:dyDescent="0.25"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8"/>
      <c r="Q1922" s="8"/>
      <c r="R1922" s="8"/>
      <c r="S1922" s="6"/>
    </row>
    <row r="1923" spans="2:19" x14ac:dyDescent="0.25"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8"/>
      <c r="Q1923" s="8"/>
      <c r="R1923" s="8"/>
      <c r="S1923" s="6"/>
    </row>
    <row r="1924" spans="2:19" x14ac:dyDescent="0.25"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8"/>
      <c r="Q1924" s="8"/>
      <c r="R1924" s="8"/>
      <c r="S1924" s="6"/>
    </row>
    <row r="1925" spans="2:19" x14ac:dyDescent="0.25"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8"/>
      <c r="Q1925" s="8"/>
      <c r="R1925" s="8"/>
      <c r="S1925" s="6"/>
    </row>
    <row r="1926" spans="2:19" x14ac:dyDescent="0.25"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8"/>
      <c r="Q1926" s="8"/>
      <c r="R1926" s="8"/>
      <c r="S1926" s="6"/>
    </row>
    <row r="1927" spans="2:19" x14ac:dyDescent="0.25"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8"/>
      <c r="Q1927" s="8"/>
      <c r="R1927" s="8"/>
      <c r="S1927" s="6"/>
    </row>
    <row r="1928" spans="2:19" x14ac:dyDescent="0.25"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8"/>
      <c r="Q1928" s="8"/>
      <c r="R1928" s="8"/>
      <c r="S1928" s="6"/>
    </row>
    <row r="1929" spans="2:19" x14ac:dyDescent="0.25"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8"/>
      <c r="Q1929" s="8"/>
      <c r="R1929" s="8"/>
      <c r="S1929" s="6"/>
    </row>
    <row r="1930" spans="2:19" x14ac:dyDescent="0.25"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8"/>
      <c r="Q1930" s="8"/>
      <c r="R1930" s="8"/>
      <c r="S1930" s="6"/>
    </row>
    <row r="1931" spans="2:19" x14ac:dyDescent="0.25"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8"/>
      <c r="Q1931" s="8"/>
      <c r="R1931" s="8"/>
      <c r="S1931" s="6"/>
    </row>
    <row r="1932" spans="2:19" x14ac:dyDescent="0.25"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8"/>
      <c r="Q1932" s="8"/>
      <c r="R1932" s="8"/>
      <c r="S1932" s="6"/>
    </row>
    <row r="1933" spans="2:19" x14ac:dyDescent="0.25"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8"/>
      <c r="Q1933" s="8"/>
      <c r="R1933" s="8"/>
      <c r="S1933" s="6"/>
    </row>
    <row r="1934" spans="2:19" x14ac:dyDescent="0.25"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8"/>
      <c r="Q1934" s="8"/>
      <c r="R1934" s="8"/>
      <c r="S1934" s="6"/>
    </row>
    <row r="1935" spans="2:19" x14ac:dyDescent="0.25"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8"/>
      <c r="Q1935" s="8"/>
      <c r="R1935" s="8"/>
      <c r="S1935" s="6"/>
    </row>
    <row r="1936" spans="2:19" x14ac:dyDescent="0.25"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8"/>
      <c r="Q1936" s="8"/>
      <c r="R1936" s="8"/>
      <c r="S1936" s="6"/>
    </row>
    <row r="1937" spans="2:19" x14ac:dyDescent="0.25"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8"/>
      <c r="Q1937" s="8"/>
      <c r="R1937" s="8"/>
      <c r="S1937" s="6"/>
    </row>
    <row r="1938" spans="2:19" x14ac:dyDescent="0.25"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8"/>
      <c r="Q1938" s="8"/>
      <c r="R1938" s="8"/>
      <c r="S1938" s="6"/>
    </row>
    <row r="1939" spans="2:19" x14ac:dyDescent="0.25"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8"/>
      <c r="Q1939" s="8"/>
      <c r="R1939" s="8"/>
      <c r="S1939" s="6"/>
    </row>
    <row r="1940" spans="2:19" x14ac:dyDescent="0.25"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8"/>
      <c r="Q1940" s="8"/>
      <c r="R1940" s="8"/>
      <c r="S1940" s="6"/>
    </row>
    <row r="1941" spans="2:19" x14ac:dyDescent="0.25"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8"/>
      <c r="Q1941" s="8"/>
      <c r="R1941" s="8"/>
      <c r="S1941" s="6"/>
    </row>
    <row r="1942" spans="2:19" x14ac:dyDescent="0.25"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8"/>
      <c r="Q1942" s="8"/>
      <c r="R1942" s="8"/>
      <c r="S1942" s="6"/>
    </row>
    <row r="1943" spans="2:19" x14ac:dyDescent="0.25"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8"/>
      <c r="Q1943" s="8"/>
      <c r="R1943" s="8"/>
      <c r="S1943" s="6"/>
    </row>
    <row r="1944" spans="2:19" x14ac:dyDescent="0.25"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8"/>
      <c r="Q1944" s="8"/>
      <c r="R1944" s="8"/>
      <c r="S1944" s="6"/>
    </row>
    <row r="1945" spans="2:19" x14ac:dyDescent="0.25"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8"/>
      <c r="Q1945" s="8"/>
      <c r="R1945" s="8"/>
      <c r="S1945" s="6"/>
    </row>
    <row r="1946" spans="2:19" x14ac:dyDescent="0.25"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8"/>
      <c r="Q1946" s="8"/>
      <c r="R1946" s="8"/>
      <c r="S1946" s="6"/>
    </row>
    <row r="1947" spans="2:19" x14ac:dyDescent="0.25"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8"/>
      <c r="Q1947" s="8"/>
      <c r="R1947" s="8"/>
      <c r="S1947" s="6"/>
    </row>
    <row r="1948" spans="2:19" x14ac:dyDescent="0.25"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8"/>
      <c r="Q1948" s="8"/>
      <c r="R1948" s="8"/>
      <c r="S1948" s="6"/>
    </row>
    <row r="1949" spans="2:19" x14ac:dyDescent="0.25"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8"/>
      <c r="Q1949" s="8"/>
      <c r="R1949" s="8"/>
      <c r="S1949" s="6"/>
    </row>
    <row r="1950" spans="2:19" x14ac:dyDescent="0.25"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8"/>
      <c r="Q1950" s="8"/>
      <c r="R1950" s="8"/>
      <c r="S1950" s="6"/>
    </row>
    <row r="1951" spans="2:19" x14ac:dyDescent="0.25"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8"/>
      <c r="Q1951" s="8"/>
      <c r="R1951" s="8"/>
      <c r="S1951" s="6"/>
    </row>
    <row r="1952" spans="2:19" x14ac:dyDescent="0.25"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8"/>
      <c r="Q1952" s="8"/>
      <c r="R1952" s="8"/>
      <c r="S1952" s="6"/>
    </row>
    <row r="1953" spans="2:19" x14ac:dyDescent="0.25"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8"/>
      <c r="Q1953" s="8"/>
      <c r="R1953" s="8"/>
      <c r="S1953" s="6"/>
    </row>
    <row r="1954" spans="2:19" x14ac:dyDescent="0.25"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8"/>
      <c r="Q1954" s="8"/>
      <c r="R1954" s="8"/>
      <c r="S1954" s="6"/>
    </row>
    <row r="1955" spans="2:19" x14ac:dyDescent="0.25"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8"/>
      <c r="Q1955" s="8"/>
      <c r="R1955" s="8"/>
      <c r="S1955" s="6"/>
    </row>
    <row r="1956" spans="2:19" x14ac:dyDescent="0.25"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8"/>
      <c r="Q1956" s="8"/>
      <c r="R1956" s="8"/>
      <c r="S1956" s="6"/>
    </row>
    <row r="1957" spans="2:19" x14ac:dyDescent="0.25"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8"/>
      <c r="Q1957" s="8"/>
      <c r="R1957" s="8"/>
      <c r="S1957" s="6"/>
    </row>
    <row r="1958" spans="2:19" x14ac:dyDescent="0.25"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8"/>
      <c r="Q1958" s="8"/>
      <c r="R1958" s="8"/>
      <c r="S1958" s="6"/>
    </row>
    <row r="1959" spans="2:19" x14ac:dyDescent="0.25"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8"/>
      <c r="Q1959" s="8"/>
      <c r="R1959" s="8"/>
      <c r="S1959" s="6"/>
    </row>
    <row r="1960" spans="2:19" x14ac:dyDescent="0.25"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8"/>
      <c r="Q1960" s="8"/>
      <c r="R1960" s="8"/>
      <c r="S1960" s="6"/>
    </row>
    <row r="1961" spans="2:19" x14ac:dyDescent="0.25"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8"/>
      <c r="Q1961" s="8"/>
      <c r="R1961" s="8"/>
      <c r="S1961" s="6"/>
    </row>
    <row r="1962" spans="2:19" x14ac:dyDescent="0.25"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8"/>
      <c r="Q1962" s="8"/>
      <c r="R1962" s="8"/>
      <c r="S1962" s="6"/>
    </row>
    <row r="1963" spans="2:19" x14ac:dyDescent="0.25"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8"/>
      <c r="Q1963" s="8"/>
      <c r="R1963" s="8"/>
      <c r="S1963" s="6"/>
    </row>
    <row r="1964" spans="2:19" x14ac:dyDescent="0.25"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8"/>
      <c r="Q1964" s="8"/>
      <c r="R1964" s="8"/>
      <c r="S1964" s="6"/>
    </row>
    <row r="1965" spans="2:19" x14ac:dyDescent="0.25"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8"/>
      <c r="Q1965" s="8"/>
      <c r="R1965" s="8"/>
      <c r="S1965" s="6"/>
    </row>
    <row r="1966" spans="2:19" x14ac:dyDescent="0.25"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8"/>
      <c r="Q1966" s="8"/>
      <c r="R1966" s="8"/>
      <c r="S1966" s="6"/>
    </row>
    <row r="1967" spans="2:19" x14ac:dyDescent="0.25"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8"/>
      <c r="Q1967" s="8"/>
      <c r="R1967" s="8"/>
      <c r="S1967" s="6"/>
    </row>
    <row r="1968" spans="2:19" x14ac:dyDescent="0.25"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8"/>
      <c r="Q1968" s="8"/>
      <c r="R1968" s="8"/>
      <c r="S1968" s="6"/>
    </row>
    <row r="1969" spans="2:19" x14ac:dyDescent="0.25"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8"/>
      <c r="Q1969" s="8"/>
      <c r="R1969" s="8"/>
      <c r="S1969" s="6"/>
    </row>
    <row r="1970" spans="2:19" x14ac:dyDescent="0.25"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8"/>
      <c r="Q1970" s="8"/>
      <c r="R1970" s="8"/>
      <c r="S1970" s="6"/>
    </row>
    <row r="1971" spans="2:19" x14ac:dyDescent="0.25"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8"/>
      <c r="Q1971" s="8"/>
      <c r="R1971" s="8"/>
      <c r="S1971" s="6"/>
    </row>
    <row r="1972" spans="2:19" x14ac:dyDescent="0.25"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8"/>
      <c r="Q1972" s="8"/>
      <c r="R1972" s="8"/>
      <c r="S1972" s="6"/>
    </row>
    <row r="1973" spans="2:19" x14ac:dyDescent="0.25"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8"/>
      <c r="Q1973" s="8"/>
      <c r="R1973" s="8"/>
      <c r="S1973" s="6"/>
    </row>
    <row r="1974" spans="2:19" x14ac:dyDescent="0.25"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8"/>
      <c r="Q1974" s="8"/>
      <c r="R1974" s="8"/>
      <c r="S1974" s="6"/>
    </row>
    <row r="1975" spans="2:19" x14ac:dyDescent="0.25"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8"/>
      <c r="Q1975" s="8"/>
      <c r="R1975" s="8"/>
      <c r="S1975" s="6"/>
    </row>
    <row r="1976" spans="2:19" x14ac:dyDescent="0.25"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8"/>
      <c r="Q1976" s="8"/>
      <c r="R1976" s="8"/>
      <c r="S1976" s="6"/>
    </row>
    <row r="1977" spans="2:19" x14ac:dyDescent="0.25"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8"/>
      <c r="Q1977" s="8"/>
      <c r="R1977" s="8"/>
      <c r="S1977" s="6"/>
    </row>
    <row r="1978" spans="2:19" x14ac:dyDescent="0.25"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8"/>
      <c r="Q1978" s="8"/>
      <c r="R1978" s="8"/>
      <c r="S1978" s="6"/>
    </row>
    <row r="1979" spans="2:19" x14ac:dyDescent="0.25"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8"/>
      <c r="Q1979" s="8"/>
      <c r="R1979" s="8"/>
      <c r="S1979" s="6"/>
    </row>
    <row r="1980" spans="2:19" x14ac:dyDescent="0.25"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8"/>
      <c r="Q1980" s="8"/>
      <c r="R1980" s="8"/>
      <c r="S1980" s="6"/>
    </row>
    <row r="1981" spans="2:19" x14ac:dyDescent="0.25"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8"/>
      <c r="Q1981" s="8"/>
      <c r="R1981" s="8"/>
      <c r="S1981" s="6"/>
    </row>
    <row r="1982" spans="2:19" x14ac:dyDescent="0.25"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8"/>
      <c r="Q1982" s="8"/>
      <c r="R1982" s="8"/>
      <c r="S1982" s="6"/>
    </row>
    <row r="1983" spans="2:19" x14ac:dyDescent="0.25"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8"/>
      <c r="Q1983" s="8"/>
      <c r="R1983" s="8"/>
      <c r="S1983" s="6"/>
    </row>
    <row r="1984" spans="2:19" x14ac:dyDescent="0.25"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8"/>
      <c r="Q1984" s="8"/>
      <c r="R1984" s="8"/>
      <c r="S1984" s="6"/>
    </row>
    <row r="1985" spans="2:19" x14ac:dyDescent="0.25"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8"/>
      <c r="Q1985" s="8"/>
      <c r="R1985" s="8"/>
      <c r="S1985" s="6"/>
    </row>
    <row r="1986" spans="2:19" x14ac:dyDescent="0.25"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8"/>
      <c r="Q1986" s="8"/>
      <c r="R1986" s="8"/>
      <c r="S1986" s="6"/>
    </row>
    <row r="1987" spans="2:19" x14ac:dyDescent="0.25"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8"/>
      <c r="Q1987" s="8"/>
      <c r="R1987" s="8"/>
      <c r="S1987" s="6"/>
    </row>
    <row r="1988" spans="2:19" x14ac:dyDescent="0.25"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8"/>
      <c r="Q1988" s="8"/>
      <c r="R1988" s="8"/>
      <c r="S1988" s="6"/>
    </row>
    <row r="1989" spans="2:19" x14ac:dyDescent="0.25"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8"/>
      <c r="Q1989" s="8"/>
      <c r="R1989" s="8"/>
      <c r="S1989" s="6"/>
    </row>
    <row r="1990" spans="2:19" x14ac:dyDescent="0.25"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8"/>
      <c r="Q1990" s="8"/>
      <c r="R1990" s="8"/>
      <c r="S1990" s="6"/>
    </row>
    <row r="1991" spans="2:19" x14ac:dyDescent="0.25"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8"/>
      <c r="Q1991" s="8"/>
      <c r="R1991" s="8"/>
      <c r="S1991" s="6"/>
    </row>
    <row r="1992" spans="2:19" x14ac:dyDescent="0.25"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8"/>
      <c r="Q1992" s="8"/>
      <c r="R1992" s="8"/>
      <c r="S1992" s="6"/>
    </row>
    <row r="1993" spans="2:19" x14ac:dyDescent="0.25"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8"/>
      <c r="Q1993" s="8"/>
      <c r="R1993" s="8"/>
      <c r="S1993" s="6"/>
    </row>
    <row r="1994" spans="2:19" x14ac:dyDescent="0.25"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8"/>
      <c r="Q1994" s="8"/>
      <c r="R1994" s="8"/>
      <c r="S1994" s="6"/>
    </row>
    <row r="1995" spans="2:19" x14ac:dyDescent="0.25"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8"/>
      <c r="Q1995" s="8"/>
      <c r="R1995" s="8"/>
      <c r="S1995" s="6"/>
    </row>
    <row r="1996" spans="2:19" x14ac:dyDescent="0.25"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8"/>
      <c r="Q1996" s="8"/>
      <c r="R1996" s="8"/>
      <c r="S1996" s="6"/>
    </row>
    <row r="1997" spans="2:19" x14ac:dyDescent="0.25"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8"/>
      <c r="Q1997" s="8"/>
      <c r="R1997" s="8"/>
      <c r="S1997" s="6"/>
    </row>
    <row r="1998" spans="2:19" x14ac:dyDescent="0.25"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8"/>
      <c r="Q1998" s="8"/>
      <c r="R1998" s="8"/>
      <c r="S1998" s="6"/>
    </row>
    <row r="1999" spans="2:19" x14ac:dyDescent="0.25"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8"/>
      <c r="Q1999" s="8"/>
      <c r="R1999" s="8"/>
      <c r="S1999" s="6"/>
    </row>
    <row r="2000" spans="2:19" x14ac:dyDescent="0.25"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8"/>
      <c r="Q2000" s="8"/>
      <c r="R2000" s="8"/>
      <c r="S2000" s="6"/>
    </row>
    <row r="2001" spans="2:19" x14ac:dyDescent="0.25"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8"/>
      <c r="Q2001" s="8"/>
      <c r="R2001" s="8"/>
      <c r="S2001" s="6"/>
    </row>
    <row r="2002" spans="2:19" x14ac:dyDescent="0.25"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8"/>
      <c r="Q2002" s="8"/>
      <c r="R2002" s="8"/>
      <c r="S2002" s="6"/>
    </row>
    <row r="2003" spans="2:19" x14ac:dyDescent="0.25"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8"/>
      <c r="Q2003" s="8"/>
      <c r="R2003" s="8"/>
      <c r="S2003" s="6"/>
    </row>
    <row r="2004" spans="2:19" x14ac:dyDescent="0.25"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8"/>
      <c r="Q2004" s="8"/>
      <c r="R2004" s="8"/>
      <c r="S2004" s="6"/>
    </row>
    <row r="2005" spans="2:19" x14ac:dyDescent="0.25"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8"/>
      <c r="Q2005" s="8"/>
      <c r="R2005" s="8"/>
      <c r="S2005" s="6"/>
    </row>
    <row r="2006" spans="2:19" x14ac:dyDescent="0.25"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8"/>
      <c r="Q2006" s="8"/>
      <c r="R2006" s="8"/>
      <c r="S2006" s="6"/>
    </row>
    <row r="2007" spans="2:19" x14ac:dyDescent="0.25"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8"/>
      <c r="Q2007" s="8"/>
      <c r="R2007" s="8"/>
      <c r="S2007" s="6"/>
    </row>
    <row r="2008" spans="2:19" x14ac:dyDescent="0.25"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8"/>
      <c r="Q2008" s="8"/>
      <c r="R2008" s="8"/>
      <c r="S2008" s="6"/>
    </row>
    <row r="2009" spans="2:19" x14ac:dyDescent="0.25"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8"/>
      <c r="Q2009" s="8"/>
      <c r="R2009" s="8"/>
      <c r="S2009" s="6"/>
    </row>
    <row r="2010" spans="2:19" x14ac:dyDescent="0.25"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8"/>
      <c r="Q2010" s="8"/>
      <c r="R2010" s="8"/>
      <c r="S2010" s="6"/>
    </row>
    <row r="2011" spans="2:19" x14ac:dyDescent="0.25"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8"/>
      <c r="Q2011" s="8"/>
      <c r="R2011" s="8"/>
      <c r="S2011" s="6"/>
    </row>
    <row r="2012" spans="2:19" x14ac:dyDescent="0.25"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8"/>
      <c r="Q2012" s="8"/>
      <c r="R2012" s="8"/>
      <c r="S2012" s="6"/>
    </row>
    <row r="2013" spans="2:19" x14ac:dyDescent="0.25"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8"/>
      <c r="Q2013" s="8"/>
      <c r="R2013" s="8"/>
      <c r="S2013" s="6"/>
    </row>
    <row r="2014" spans="2:19" x14ac:dyDescent="0.25"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8"/>
      <c r="Q2014" s="8"/>
      <c r="R2014" s="8"/>
      <c r="S2014" s="6"/>
    </row>
    <row r="2015" spans="2:19" x14ac:dyDescent="0.25"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8"/>
      <c r="Q2015" s="8"/>
      <c r="R2015" s="8"/>
      <c r="S2015" s="6"/>
    </row>
    <row r="2016" spans="2:19" x14ac:dyDescent="0.25"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8"/>
      <c r="Q2016" s="8"/>
      <c r="R2016" s="8"/>
      <c r="S2016" s="6"/>
    </row>
    <row r="2017" spans="2:19" x14ac:dyDescent="0.25"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8"/>
      <c r="Q2017" s="8"/>
      <c r="R2017" s="8"/>
      <c r="S2017" s="6"/>
    </row>
    <row r="2018" spans="2:19" x14ac:dyDescent="0.25"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8"/>
      <c r="Q2018" s="8"/>
      <c r="R2018" s="8"/>
      <c r="S2018" s="6"/>
    </row>
    <row r="2019" spans="2:19" x14ac:dyDescent="0.25"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8"/>
      <c r="Q2019" s="8"/>
      <c r="R2019" s="8"/>
      <c r="S2019" s="6"/>
    </row>
    <row r="2020" spans="2:19" x14ac:dyDescent="0.25"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8"/>
      <c r="Q2020" s="8"/>
      <c r="R2020" s="8"/>
      <c r="S2020" s="6"/>
    </row>
    <row r="2021" spans="2:19" x14ac:dyDescent="0.25"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8"/>
      <c r="Q2021" s="8"/>
      <c r="R2021" s="8"/>
      <c r="S2021" s="6"/>
    </row>
    <row r="2022" spans="2:19" x14ac:dyDescent="0.25"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8"/>
      <c r="Q2022" s="8"/>
      <c r="R2022" s="8"/>
      <c r="S2022" s="6"/>
    </row>
    <row r="2023" spans="2:19" x14ac:dyDescent="0.25"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8"/>
      <c r="Q2023" s="8"/>
      <c r="R2023" s="8"/>
      <c r="S2023" s="6"/>
    </row>
    <row r="2024" spans="2:19" x14ac:dyDescent="0.25"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8"/>
      <c r="Q2024" s="8"/>
      <c r="R2024" s="8"/>
      <c r="S2024" s="6"/>
    </row>
    <row r="2025" spans="2:19" x14ac:dyDescent="0.25"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8"/>
      <c r="Q2025" s="8"/>
      <c r="R2025" s="8"/>
      <c r="S2025" s="6"/>
    </row>
    <row r="2026" spans="2:19" x14ac:dyDescent="0.25"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8"/>
      <c r="Q2026" s="8"/>
      <c r="R2026" s="8"/>
      <c r="S2026" s="6"/>
    </row>
    <row r="2027" spans="2:19" x14ac:dyDescent="0.25"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8"/>
      <c r="Q2027" s="8"/>
      <c r="R2027" s="8"/>
      <c r="S2027" s="6"/>
    </row>
    <row r="2028" spans="2:19" x14ac:dyDescent="0.25"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8"/>
      <c r="Q2028" s="8"/>
      <c r="R2028" s="8"/>
      <c r="S2028" s="6"/>
    </row>
    <row r="2029" spans="2:19" x14ac:dyDescent="0.25"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8"/>
      <c r="Q2029" s="8"/>
      <c r="R2029" s="8"/>
      <c r="S2029" s="6"/>
    </row>
    <row r="2030" spans="2:19" x14ac:dyDescent="0.25"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8"/>
      <c r="Q2030" s="8"/>
      <c r="R2030" s="8"/>
      <c r="S2030" s="6"/>
    </row>
    <row r="2031" spans="2:19" x14ac:dyDescent="0.25"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8"/>
      <c r="Q2031" s="8"/>
      <c r="R2031" s="8"/>
      <c r="S2031" s="6"/>
    </row>
    <row r="2032" spans="2:19" x14ac:dyDescent="0.25"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8"/>
      <c r="Q2032" s="8"/>
      <c r="R2032" s="8"/>
      <c r="S2032" s="6"/>
    </row>
    <row r="2033" spans="2:19" x14ac:dyDescent="0.25"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8"/>
      <c r="Q2033" s="8"/>
      <c r="R2033" s="8"/>
      <c r="S2033" s="6"/>
    </row>
    <row r="2034" spans="2:19" x14ac:dyDescent="0.25"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8"/>
      <c r="Q2034" s="8"/>
      <c r="R2034" s="8"/>
      <c r="S2034" s="6"/>
    </row>
    <row r="2035" spans="2:19" x14ac:dyDescent="0.25"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8"/>
      <c r="Q2035" s="8"/>
      <c r="R2035" s="8"/>
      <c r="S2035" s="6"/>
    </row>
    <row r="2036" spans="2:19" x14ac:dyDescent="0.25"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8"/>
      <c r="Q2036" s="8"/>
      <c r="R2036" s="8"/>
      <c r="S2036" s="6"/>
    </row>
    <row r="2037" spans="2:19" x14ac:dyDescent="0.25"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8"/>
      <c r="Q2037" s="8"/>
      <c r="R2037" s="8"/>
      <c r="S2037" s="6"/>
    </row>
    <row r="2038" spans="2:19" x14ac:dyDescent="0.25"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8"/>
      <c r="Q2038" s="8"/>
      <c r="R2038" s="8"/>
      <c r="S2038" s="6"/>
    </row>
    <row r="2039" spans="2:19" x14ac:dyDescent="0.25"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8"/>
      <c r="Q2039" s="8"/>
      <c r="R2039" s="8"/>
      <c r="S2039" s="6"/>
    </row>
    <row r="2040" spans="2:19" x14ac:dyDescent="0.25"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8"/>
      <c r="Q2040" s="8"/>
      <c r="R2040" s="8"/>
      <c r="S2040" s="6"/>
    </row>
    <row r="2041" spans="2:19" x14ac:dyDescent="0.25"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8"/>
      <c r="Q2041" s="8"/>
      <c r="R2041" s="8"/>
      <c r="S2041" s="6"/>
    </row>
    <row r="2042" spans="2:19" x14ac:dyDescent="0.25"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8"/>
      <c r="Q2042" s="8"/>
      <c r="R2042" s="8"/>
      <c r="S2042" s="6"/>
    </row>
    <row r="2043" spans="2:19" x14ac:dyDescent="0.25"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8"/>
      <c r="Q2043" s="8"/>
      <c r="R2043" s="8"/>
      <c r="S2043" s="6"/>
    </row>
    <row r="2044" spans="2:19" x14ac:dyDescent="0.25"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8"/>
      <c r="Q2044" s="8"/>
      <c r="R2044" s="8"/>
      <c r="S2044" s="6"/>
    </row>
    <row r="2045" spans="2:19" x14ac:dyDescent="0.25"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8"/>
      <c r="Q2045" s="8"/>
      <c r="R2045" s="8"/>
      <c r="S2045" s="6"/>
    </row>
    <row r="2046" spans="2:19" x14ac:dyDescent="0.25"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8"/>
      <c r="Q2046" s="8"/>
      <c r="R2046" s="8"/>
      <c r="S2046" s="6"/>
    </row>
    <row r="2047" spans="2:19" x14ac:dyDescent="0.25"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8"/>
      <c r="Q2047" s="8"/>
      <c r="R2047" s="8"/>
      <c r="S2047" s="6"/>
    </row>
    <row r="2048" spans="2:19" x14ac:dyDescent="0.25"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8"/>
      <c r="Q2048" s="8"/>
      <c r="R2048" s="8"/>
      <c r="S2048" s="6"/>
    </row>
    <row r="2049" spans="2:19" x14ac:dyDescent="0.25"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8"/>
      <c r="Q2049" s="8"/>
      <c r="R2049" s="8"/>
      <c r="S2049" s="6"/>
    </row>
    <row r="2050" spans="2:19" x14ac:dyDescent="0.25"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8"/>
      <c r="Q2050" s="8"/>
      <c r="R2050" s="8"/>
      <c r="S2050" s="6"/>
    </row>
    <row r="2051" spans="2:19" x14ac:dyDescent="0.25"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8"/>
      <c r="Q2051" s="8"/>
      <c r="R2051" s="8"/>
      <c r="S2051" s="6"/>
    </row>
    <row r="2052" spans="2:19" x14ac:dyDescent="0.25"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8"/>
      <c r="Q2052" s="8"/>
      <c r="R2052" s="8"/>
      <c r="S2052" s="6"/>
    </row>
    <row r="2053" spans="2:19" x14ac:dyDescent="0.25"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8"/>
      <c r="Q2053" s="8"/>
      <c r="R2053" s="8"/>
      <c r="S2053" s="6"/>
    </row>
    <row r="2054" spans="2:19" x14ac:dyDescent="0.25"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8"/>
      <c r="Q2054" s="8"/>
      <c r="R2054" s="8"/>
      <c r="S2054" s="6"/>
    </row>
    <row r="2055" spans="2:19" x14ac:dyDescent="0.25"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8"/>
      <c r="Q2055" s="8"/>
      <c r="R2055" s="8"/>
      <c r="S2055" s="6"/>
    </row>
    <row r="2056" spans="2:19" x14ac:dyDescent="0.25"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8"/>
      <c r="Q2056" s="8"/>
      <c r="R2056" s="8"/>
      <c r="S2056" s="6"/>
    </row>
    <row r="2057" spans="2:19" x14ac:dyDescent="0.25"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8"/>
      <c r="Q2057" s="8"/>
      <c r="R2057" s="8"/>
      <c r="S2057" s="6"/>
    </row>
    <row r="2058" spans="2:19" x14ac:dyDescent="0.25"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8"/>
      <c r="Q2058" s="8"/>
      <c r="R2058" s="8"/>
      <c r="S2058" s="6"/>
    </row>
    <row r="2059" spans="2:19" x14ac:dyDescent="0.25"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8"/>
      <c r="Q2059" s="8"/>
      <c r="R2059" s="8"/>
      <c r="S2059" s="6"/>
    </row>
    <row r="2060" spans="2:19" x14ac:dyDescent="0.25"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8"/>
      <c r="Q2060" s="8"/>
      <c r="R2060" s="8"/>
      <c r="S2060" s="6"/>
    </row>
    <row r="2061" spans="2:19" x14ac:dyDescent="0.25"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8"/>
      <c r="Q2061" s="8"/>
      <c r="R2061" s="8"/>
      <c r="S2061" s="6"/>
    </row>
    <row r="2062" spans="2:19" x14ac:dyDescent="0.25"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8"/>
      <c r="Q2062" s="8"/>
      <c r="R2062" s="8"/>
      <c r="S2062" s="6"/>
    </row>
    <row r="2063" spans="2:19" x14ac:dyDescent="0.25"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8"/>
      <c r="Q2063" s="8"/>
      <c r="R2063" s="8"/>
      <c r="S2063" s="6"/>
    </row>
    <row r="2064" spans="2:19" x14ac:dyDescent="0.25"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8"/>
      <c r="Q2064" s="8"/>
      <c r="R2064" s="8"/>
      <c r="S2064" s="6"/>
    </row>
    <row r="2065" spans="2:19" x14ac:dyDescent="0.25"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8"/>
      <c r="Q2065" s="8"/>
      <c r="R2065" s="8"/>
      <c r="S2065" s="6"/>
    </row>
    <row r="2066" spans="2:19" x14ac:dyDescent="0.25"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8"/>
      <c r="Q2066" s="8"/>
      <c r="R2066" s="8"/>
      <c r="S2066" s="6"/>
    </row>
    <row r="2067" spans="2:19" x14ac:dyDescent="0.25"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8"/>
      <c r="Q2067" s="8"/>
      <c r="R2067" s="8"/>
      <c r="S2067" s="6"/>
    </row>
    <row r="2068" spans="2:19" x14ac:dyDescent="0.25"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8"/>
      <c r="Q2068" s="8"/>
      <c r="R2068" s="8"/>
      <c r="S2068" s="6"/>
    </row>
    <row r="2069" spans="2:19" x14ac:dyDescent="0.25"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8"/>
      <c r="Q2069" s="8"/>
      <c r="R2069" s="8"/>
      <c r="S2069" s="6"/>
    </row>
    <row r="2070" spans="2:19" x14ac:dyDescent="0.25"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8"/>
      <c r="Q2070" s="8"/>
      <c r="R2070" s="8"/>
      <c r="S2070" s="6"/>
    </row>
    <row r="2071" spans="2:19" x14ac:dyDescent="0.25"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8"/>
      <c r="Q2071" s="8"/>
      <c r="R2071" s="8"/>
      <c r="S2071" s="6"/>
    </row>
    <row r="2072" spans="2:19" x14ac:dyDescent="0.25"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8"/>
      <c r="Q2072" s="8"/>
      <c r="R2072" s="8"/>
      <c r="S2072" s="6"/>
    </row>
    <row r="2073" spans="2:19" x14ac:dyDescent="0.25"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8"/>
      <c r="Q2073" s="8"/>
      <c r="R2073" s="8"/>
      <c r="S2073" s="6"/>
    </row>
    <row r="2074" spans="2:19" x14ac:dyDescent="0.25"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8"/>
      <c r="Q2074" s="8"/>
      <c r="R2074" s="8"/>
      <c r="S2074" s="6"/>
    </row>
    <row r="2075" spans="2:19" x14ac:dyDescent="0.25"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8"/>
      <c r="Q2075" s="8"/>
      <c r="R2075" s="8"/>
      <c r="S2075" s="6"/>
    </row>
    <row r="2076" spans="2:19" x14ac:dyDescent="0.25"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8"/>
      <c r="Q2076" s="8"/>
      <c r="R2076" s="8"/>
      <c r="S2076" s="6"/>
    </row>
    <row r="2077" spans="2:19" x14ac:dyDescent="0.25"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8"/>
      <c r="Q2077" s="8"/>
      <c r="R2077" s="8"/>
      <c r="S2077" s="6"/>
    </row>
    <row r="2078" spans="2:19" x14ac:dyDescent="0.25"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8"/>
      <c r="Q2078" s="8"/>
      <c r="R2078" s="8"/>
      <c r="S2078" s="6"/>
    </row>
    <row r="2079" spans="2:19" x14ac:dyDescent="0.25"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8"/>
      <c r="Q2079" s="8"/>
      <c r="R2079" s="8"/>
      <c r="S2079" s="6"/>
    </row>
    <row r="2080" spans="2:19" x14ac:dyDescent="0.25"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8"/>
      <c r="Q2080" s="8"/>
      <c r="R2080" s="8"/>
      <c r="S2080" s="6"/>
    </row>
    <row r="2081" spans="2:19" x14ac:dyDescent="0.25"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8"/>
      <c r="Q2081" s="8"/>
      <c r="R2081" s="8"/>
      <c r="S2081" s="6"/>
    </row>
    <row r="2082" spans="2:19" x14ac:dyDescent="0.25"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8"/>
      <c r="Q2082" s="8"/>
      <c r="R2082" s="8"/>
      <c r="S2082" s="6"/>
    </row>
    <row r="2083" spans="2:19" x14ac:dyDescent="0.25"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8"/>
      <c r="Q2083" s="8"/>
      <c r="R2083" s="8"/>
      <c r="S2083" s="6"/>
    </row>
    <row r="2084" spans="2:19" x14ac:dyDescent="0.25"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8"/>
      <c r="Q2084" s="8"/>
      <c r="R2084" s="8"/>
      <c r="S2084" s="6"/>
    </row>
    <row r="2085" spans="2:19" x14ac:dyDescent="0.25"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8"/>
      <c r="Q2085" s="8"/>
      <c r="R2085" s="8"/>
      <c r="S2085" s="6"/>
    </row>
    <row r="2086" spans="2:19" x14ac:dyDescent="0.25"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8"/>
      <c r="Q2086" s="8"/>
      <c r="R2086" s="8"/>
      <c r="S2086" s="6"/>
    </row>
    <row r="2087" spans="2:19" x14ac:dyDescent="0.25"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8"/>
      <c r="Q2087" s="8"/>
      <c r="R2087" s="8"/>
      <c r="S2087" s="6"/>
    </row>
    <row r="2088" spans="2:19" x14ac:dyDescent="0.25"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8"/>
      <c r="Q2088" s="8"/>
      <c r="R2088" s="8"/>
      <c r="S2088" s="6"/>
    </row>
    <row r="2089" spans="2:19" x14ac:dyDescent="0.25"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8"/>
      <c r="Q2089" s="8"/>
      <c r="R2089" s="8"/>
      <c r="S2089" s="6"/>
    </row>
    <row r="2090" spans="2:19" x14ac:dyDescent="0.25"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8"/>
      <c r="Q2090" s="8"/>
      <c r="R2090" s="8"/>
      <c r="S2090" s="6"/>
    </row>
    <row r="2091" spans="2:19" x14ac:dyDescent="0.25"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8"/>
      <c r="Q2091" s="8"/>
      <c r="R2091" s="8"/>
      <c r="S2091" s="6"/>
    </row>
    <row r="2092" spans="2:19" x14ac:dyDescent="0.25"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8"/>
      <c r="Q2092" s="8"/>
      <c r="R2092" s="8"/>
      <c r="S2092" s="6"/>
    </row>
    <row r="2093" spans="2:19" x14ac:dyDescent="0.25"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8"/>
      <c r="Q2093" s="8"/>
      <c r="R2093" s="8"/>
      <c r="S2093" s="6"/>
    </row>
    <row r="2094" spans="2:19" x14ac:dyDescent="0.25"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8"/>
      <c r="Q2094" s="8"/>
      <c r="R2094" s="8"/>
      <c r="S2094" s="6"/>
    </row>
    <row r="2095" spans="2:19" x14ac:dyDescent="0.25"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8"/>
      <c r="Q2095" s="8"/>
      <c r="R2095" s="8"/>
      <c r="S2095" s="6"/>
    </row>
    <row r="2096" spans="2:19" x14ac:dyDescent="0.25"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8"/>
      <c r="Q2096" s="8"/>
      <c r="R2096" s="8"/>
      <c r="S2096" s="6"/>
    </row>
    <row r="2097" spans="2:19" x14ac:dyDescent="0.25"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8"/>
      <c r="Q2097" s="8"/>
      <c r="R2097" s="8"/>
      <c r="S2097" s="6"/>
    </row>
    <row r="2098" spans="2:19" x14ac:dyDescent="0.25"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8"/>
      <c r="Q2098" s="8"/>
      <c r="R2098" s="8"/>
      <c r="S2098" s="6"/>
    </row>
    <row r="2099" spans="2:19" x14ac:dyDescent="0.25"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8"/>
      <c r="Q2099" s="8"/>
      <c r="R2099" s="8"/>
      <c r="S2099" s="6"/>
    </row>
    <row r="2100" spans="2:19" x14ac:dyDescent="0.25"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8"/>
      <c r="Q2100" s="8"/>
      <c r="R2100" s="8"/>
      <c r="S2100" s="6"/>
    </row>
    <row r="2101" spans="2:19" x14ac:dyDescent="0.25"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8"/>
      <c r="Q2101" s="8"/>
      <c r="R2101" s="8"/>
      <c r="S2101" s="6"/>
    </row>
    <row r="2102" spans="2:19" x14ac:dyDescent="0.25"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8"/>
      <c r="Q2102" s="8"/>
      <c r="R2102" s="8"/>
      <c r="S2102" s="6"/>
    </row>
    <row r="2103" spans="2:19" x14ac:dyDescent="0.25"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8"/>
      <c r="Q2103" s="8"/>
      <c r="R2103" s="8"/>
      <c r="S2103" s="6"/>
    </row>
    <row r="2104" spans="2:19" x14ac:dyDescent="0.25"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8"/>
      <c r="Q2104" s="8"/>
      <c r="R2104" s="8"/>
      <c r="S2104" s="6"/>
    </row>
    <row r="2105" spans="2:19" x14ac:dyDescent="0.25"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8"/>
      <c r="Q2105" s="8"/>
      <c r="R2105" s="8"/>
      <c r="S2105" s="6"/>
    </row>
    <row r="2106" spans="2:19" x14ac:dyDescent="0.25"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8"/>
      <c r="Q2106" s="8"/>
      <c r="R2106" s="8"/>
      <c r="S2106" s="6"/>
    </row>
    <row r="2107" spans="2:19" x14ac:dyDescent="0.25"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8"/>
      <c r="Q2107" s="8"/>
      <c r="R2107" s="8"/>
      <c r="S2107" s="6"/>
    </row>
    <row r="2108" spans="2:19" x14ac:dyDescent="0.25"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8"/>
      <c r="Q2108" s="8"/>
      <c r="R2108" s="8"/>
      <c r="S2108" s="6"/>
    </row>
    <row r="2109" spans="2:19" x14ac:dyDescent="0.25"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8"/>
      <c r="Q2109" s="8"/>
      <c r="R2109" s="8"/>
      <c r="S2109" s="6"/>
    </row>
    <row r="2110" spans="2:19" x14ac:dyDescent="0.25"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8"/>
      <c r="Q2110" s="8"/>
      <c r="R2110" s="8"/>
      <c r="S2110" s="6"/>
    </row>
    <row r="2111" spans="2:19" x14ac:dyDescent="0.25"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8"/>
      <c r="Q2111" s="8"/>
      <c r="R2111" s="8"/>
      <c r="S2111" s="6"/>
    </row>
    <row r="2112" spans="2:19" x14ac:dyDescent="0.25"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8"/>
      <c r="Q2112" s="8"/>
      <c r="R2112" s="8"/>
      <c r="S2112" s="6"/>
    </row>
    <row r="2113" spans="2:19" x14ac:dyDescent="0.25"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8"/>
      <c r="Q2113" s="8"/>
      <c r="R2113" s="8"/>
      <c r="S2113" s="6"/>
    </row>
    <row r="2114" spans="2:19" x14ac:dyDescent="0.25"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8"/>
      <c r="Q2114" s="8"/>
      <c r="R2114" s="8"/>
      <c r="S2114" s="6"/>
    </row>
    <row r="2115" spans="2:19" x14ac:dyDescent="0.25"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8"/>
      <c r="Q2115" s="8"/>
      <c r="R2115" s="8"/>
      <c r="S2115" s="6"/>
    </row>
    <row r="2116" spans="2:19" x14ac:dyDescent="0.25"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8"/>
      <c r="Q2116" s="8"/>
      <c r="R2116" s="8"/>
      <c r="S2116" s="6"/>
    </row>
    <row r="2117" spans="2:19" x14ac:dyDescent="0.25"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8"/>
      <c r="Q2117" s="8"/>
      <c r="R2117" s="8"/>
      <c r="S2117" s="6"/>
    </row>
    <row r="2118" spans="2:19" x14ac:dyDescent="0.25"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8"/>
      <c r="Q2118" s="8"/>
      <c r="R2118" s="8"/>
      <c r="S2118" s="6"/>
    </row>
    <row r="2119" spans="2:19" x14ac:dyDescent="0.25"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8"/>
      <c r="Q2119" s="8"/>
      <c r="R2119" s="8"/>
      <c r="S2119" s="6"/>
    </row>
    <row r="2120" spans="2:19" x14ac:dyDescent="0.25"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8"/>
      <c r="Q2120" s="8"/>
      <c r="R2120" s="8"/>
      <c r="S2120" s="6"/>
    </row>
    <row r="2121" spans="2:19" x14ac:dyDescent="0.25"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8"/>
      <c r="Q2121" s="8"/>
      <c r="R2121" s="8"/>
      <c r="S2121" s="6"/>
    </row>
    <row r="2122" spans="2:19" x14ac:dyDescent="0.25"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8"/>
      <c r="Q2122" s="8"/>
      <c r="R2122" s="8"/>
      <c r="S2122" s="6"/>
    </row>
    <row r="2123" spans="2:19" x14ac:dyDescent="0.25"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8"/>
      <c r="Q2123" s="8"/>
      <c r="R2123" s="8"/>
      <c r="S2123" s="6"/>
    </row>
    <row r="2124" spans="2:19" x14ac:dyDescent="0.25"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8"/>
      <c r="Q2124" s="8"/>
      <c r="R2124" s="8"/>
      <c r="S2124" s="6"/>
    </row>
    <row r="2125" spans="2:19" x14ac:dyDescent="0.25"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8"/>
      <c r="Q2125" s="8"/>
      <c r="R2125" s="8"/>
      <c r="S2125" s="6"/>
    </row>
    <row r="2126" spans="2:19" x14ac:dyDescent="0.25"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8"/>
      <c r="Q2126" s="8"/>
      <c r="R2126" s="8"/>
      <c r="S2126" s="6"/>
    </row>
    <row r="2127" spans="2:19" x14ac:dyDescent="0.25"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8"/>
      <c r="Q2127" s="8"/>
      <c r="R2127" s="8"/>
      <c r="S2127" s="6"/>
    </row>
    <row r="2128" spans="2:19" x14ac:dyDescent="0.25"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8"/>
      <c r="Q2128" s="8"/>
      <c r="R2128" s="8"/>
      <c r="S2128" s="6"/>
    </row>
    <row r="2129" spans="2:19" x14ac:dyDescent="0.25"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8"/>
      <c r="Q2129" s="8"/>
      <c r="R2129" s="8"/>
      <c r="S2129" s="6"/>
    </row>
    <row r="2130" spans="2:19" x14ac:dyDescent="0.25"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8"/>
      <c r="Q2130" s="8"/>
      <c r="R2130" s="8"/>
      <c r="S2130" s="6"/>
    </row>
    <row r="2131" spans="2:19" x14ac:dyDescent="0.25"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8"/>
      <c r="Q2131" s="8"/>
      <c r="R2131" s="8"/>
      <c r="S2131" s="6"/>
    </row>
    <row r="2132" spans="2:19" x14ac:dyDescent="0.25"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8"/>
      <c r="Q2132" s="8"/>
      <c r="R2132" s="8"/>
      <c r="S2132" s="6"/>
    </row>
    <row r="2133" spans="2:19" x14ac:dyDescent="0.25"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8"/>
      <c r="Q2133" s="8"/>
      <c r="R2133" s="8"/>
      <c r="S2133" s="6"/>
    </row>
    <row r="2134" spans="2:19" x14ac:dyDescent="0.25"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8"/>
      <c r="Q2134" s="8"/>
      <c r="R2134" s="8"/>
      <c r="S2134" s="6"/>
    </row>
    <row r="2135" spans="2:19" x14ac:dyDescent="0.25"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8"/>
      <c r="Q2135" s="8"/>
      <c r="R2135" s="8"/>
      <c r="S2135" s="6"/>
    </row>
    <row r="2136" spans="2:19" x14ac:dyDescent="0.25"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8"/>
      <c r="Q2136" s="8"/>
      <c r="R2136" s="8"/>
      <c r="S2136" s="6"/>
    </row>
    <row r="2137" spans="2:19" x14ac:dyDescent="0.25"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8"/>
      <c r="Q2137" s="8"/>
      <c r="R2137" s="8"/>
      <c r="S2137" s="6"/>
    </row>
    <row r="2138" spans="2:19" x14ac:dyDescent="0.25"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8"/>
      <c r="Q2138" s="8"/>
      <c r="R2138" s="8"/>
      <c r="S2138" s="6"/>
    </row>
    <row r="2139" spans="2:19" x14ac:dyDescent="0.25"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8"/>
      <c r="Q2139" s="8"/>
      <c r="R2139" s="8"/>
      <c r="S2139" s="6"/>
    </row>
    <row r="2140" spans="2:19" x14ac:dyDescent="0.25"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8"/>
      <c r="Q2140" s="8"/>
      <c r="R2140" s="8"/>
      <c r="S2140" s="6"/>
    </row>
    <row r="2141" spans="2:19" x14ac:dyDescent="0.25"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8"/>
      <c r="Q2141" s="8"/>
      <c r="R2141" s="8"/>
      <c r="S2141" s="6"/>
    </row>
    <row r="2142" spans="2:19" x14ac:dyDescent="0.25"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8"/>
      <c r="Q2142" s="8"/>
      <c r="R2142" s="8"/>
      <c r="S2142" s="6"/>
    </row>
    <row r="2143" spans="2:19" x14ac:dyDescent="0.25"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8"/>
      <c r="Q2143" s="8"/>
      <c r="R2143" s="8"/>
      <c r="S2143" s="6"/>
    </row>
    <row r="2144" spans="2:19" x14ac:dyDescent="0.25"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8"/>
      <c r="Q2144" s="8"/>
      <c r="R2144" s="8"/>
      <c r="S2144" s="6"/>
    </row>
    <row r="2145" spans="2:19" x14ac:dyDescent="0.25"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8"/>
      <c r="Q2145" s="8"/>
      <c r="R2145" s="8"/>
      <c r="S2145" s="6"/>
    </row>
    <row r="2146" spans="2:19" x14ac:dyDescent="0.25"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8"/>
      <c r="Q2146" s="8"/>
      <c r="R2146" s="8"/>
      <c r="S2146" s="6"/>
    </row>
    <row r="2147" spans="2:19" x14ac:dyDescent="0.25"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8"/>
      <c r="Q2147" s="8"/>
      <c r="R2147" s="8"/>
      <c r="S2147" s="6"/>
    </row>
    <row r="2148" spans="2:19" x14ac:dyDescent="0.25"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8"/>
      <c r="Q2148" s="8"/>
      <c r="R2148" s="8"/>
      <c r="S2148" s="6"/>
    </row>
    <row r="2149" spans="2:19" x14ac:dyDescent="0.25"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8"/>
      <c r="Q2149" s="8"/>
      <c r="R2149" s="8"/>
      <c r="S2149" s="6"/>
    </row>
    <row r="2150" spans="2:19" x14ac:dyDescent="0.25"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8"/>
      <c r="Q2150" s="8"/>
      <c r="R2150" s="8"/>
      <c r="S2150" s="6"/>
    </row>
    <row r="2151" spans="2:19" x14ac:dyDescent="0.25"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8"/>
      <c r="Q2151" s="8"/>
      <c r="R2151" s="8"/>
      <c r="S2151" s="6"/>
    </row>
    <row r="2152" spans="2:19" x14ac:dyDescent="0.25"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8"/>
      <c r="Q2152" s="8"/>
      <c r="R2152" s="8"/>
      <c r="S2152" s="6"/>
    </row>
    <row r="2153" spans="2:19" x14ac:dyDescent="0.25"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8"/>
      <c r="Q2153" s="8"/>
      <c r="R2153" s="8"/>
      <c r="S2153" s="6"/>
    </row>
    <row r="2154" spans="2:19" x14ac:dyDescent="0.25"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8"/>
      <c r="Q2154" s="8"/>
      <c r="R2154" s="8"/>
      <c r="S2154" s="6"/>
    </row>
    <row r="2155" spans="2:19" x14ac:dyDescent="0.25"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8"/>
      <c r="Q2155" s="8"/>
      <c r="R2155" s="8"/>
      <c r="S2155" s="6"/>
    </row>
    <row r="2156" spans="2:19" x14ac:dyDescent="0.25"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8"/>
      <c r="Q2156" s="8"/>
      <c r="R2156" s="8"/>
      <c r="S2156" s="6"/>
    </row>
    <row r="2157" spans="2:19" x14ac:dyDescent="0.25"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8"/>
      <c r="Q2157" s="8"/>
      <c r="R2157" s="8"/>
      <c r="S2157" s="6"/>
    </row>
    <row r="2158" spans="2:19" x14ac:dyDescent="0.25"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8"/>
      <c r="Q2158" s="8"/>
      <c r="R2158" s="8"/>
      <c r="S2158" s="6"/>
    </row>
    <row r="2159" spans="2:19" x14ac:dyDescent="0.25"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8"/>
      <c r="Q2159" s="8"/>
      <c r="R2159" s="8"/>
      <c r="S2159" s="6"/>
    </row>
    <row r="2160" spans="2:19" x14ac:dyDescent="0.25"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8"/>
      <c r="Q2160" s="8"/>
      <c r="R2160" s="8"/>
      <c r="S2160" s="6"/>
    </row>
    <row r="2161" spans="2:19" x14ac:dyDescent="0.25"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8"/>
      <c r="Q2161" s="8"/>
      <c r="R2161" s="8"/>
      <c r="S2161" s="6"/>
    </row>
    <row r="2162" spans="2:19" x14ac:dyDescent="0.25"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8"/>
      <c r="Q2162" s="8"/>
      <c r="R2162" s="8"/>
      <c r="S2162" s="6"/>
    </row>
    <row r="2163" spans="2:19" x14ac:dyDescent="0.25"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8"/>
      <c r="Q2163" s="8"/>
      <c r="R2163" s="8"/>
      <c r="S2163" s="6"/>
    </row>
    <row r="2164" spans="2:19" x14ac:dyDescent="0.25"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8"/>
      <c r="Q2164" s="8"/>
      <c r="R2164" s="8"/>
      <c r="S2164" s="6"/>
    </row>
    <row r="2165" spans="2:19" x14ac:dyDescent="0.25"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8"/>
      <c r="Q2165" s="8"/>
      <c r="R2165" s="8"/>
      <c r="S2165" s="6"/>
    </row>
    <row r="2166" spans="2:19" x14ac:dyDescent="0.25"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8"/>
      <c r="Q2166" s="8"/>
      <c r="R2166" s="8"/>
      <c r="S2166" s="6"/>
    </row>
    <row r="2167" spans="2:19" x14ac:dyDescent="0.25"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8"/>
      <c r="Q2167" s="8"/>
      <c r="R2167" s="8"/>
      <c r="S2167" s="6"/>
    </row>
    <row r="2168" spans="2:19" x14ac:dyDescent="0.25"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8"/>
      <c r="Q2168" s="8"/>
      <c r="R2168" s="8"/>
      <c r="S2168" s="6"/>
    </row>
    <row r="2169" spans="2:19" x14ac:dyDescent="0.25"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8"/>
      <c r="Q2169" s="8"/>
      <c r="R2169" s="8"/>
      <c r="S2169" s="6"/>
    </row>
    <row r="2170" spans="2:19" x14ac:dyDescent="0.25"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8"/>
      <c r="Q2170" s="8"/>
      <c r="R2170" s="8"/>
      <c r="S2170" s="6"/>
    </row>
    <row r="2171" spans="2:19" x14ac:dyDescent="0.25"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8"/>
      <c r="Q2171" s="8"/>
      <c r="R2171" s="8"/>
      <c r="S2171" s="6"/>
    </row>
    <row r="2172" spans="2:19" x14ac:dyDescent="0.25"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8"/>
      <c r="Q2172" s="8"/>
      <c r="R2172" s="8"/>
      <c r="S2172" s="6"/>
    </row>
    <row r="2173" spans="2:19" x14ac:dyDescent="0.25"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8"/>
      <c r="Q2173" s="8"/>
      <c r="R2173" s="8"/>
      <c r="S2173" s="6"/>
    </row>
    <row r="2174" spans="2:19" x14ac:dyDescent="0.25"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8"/>
      <c r="Q2174" s="8"/>
      <c r="R2174" s="8"/>
      <c r="S2174" s="6"/>
    </row>
    <row r="2175" spans="2:19" x14ac:dyDescent="0.25"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8"/>
      <c r="Q2175" s="8"/>
      <c r="R2175" s="8"/>
      <c r="S2175" s="6"/>
    </row>
    <row r="2176" spans="2:19" x14ac:dyDescent="0.25"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8"/>
      <c r="Q2176" s="8"/>
      <c r="R2176" s="8"/>
      <c r="S2176" s="6"/>
    </row>
    <row r="2177" spans="2:19" x14ac:dyDescent="0.25"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8"/>
      <c r="Q2177" s="8"/>
      <c r="R2177" s="8"/>
      <c r="S2177" s="6"/>
    </row>
    <row r="2178" spans="2:19" x14ac:dyDescent="0.25"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8"/>
      <c r="Q2178" s="8"/>
      <c r="R2178" s="8"/>
      <c r="S2178" s="6"/>
    </row>
    <row r="2179" spans="2:19" x14ac:dyDescent="0.25"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8"/>
      <c r="Q2179" s="8"/>
      <c r="R2179" s="8"/>
      <c r="S2179" s="6"/>
    </row>
    <row r="2180" spans="2:19" x14ac:dyDescent="0.25"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8"/>
      <c r="Q2180" s="8"/>
      <c r="R2180" s="8"/>
      <c r="S2180" s="6"/>
    </row>
    <row r="2181" spans="2:19" x14ac:dyDescent="0.25"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8"/>
      <c r="Q2181" s="8"/>
      <c r="R2181" s="8"/>
      <c r="S2181" s="6"/>
    </row>
    <row r="2182" spans="2:19" x14ac:dyDescent="0.25"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8"/>
      <c r="Q2182" s="8"/>
      <c r="R2182" s="8"/>
      <c r="S2182" s="6"/>
    </row>
    <row r="2183" spans="2:19" x14ac:dyDescent="0.25"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8"/>
      <c r="Q2183" s="8"/>
      <c r="R2183" s="8"/>
      <c r="S2183" s="6"/>
    </row>
    <row r="2184" spans="2:19" x14ac:dyDescent="0.25"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8"/>
      <c r="Q2184" s="8"/>
      <c r="R2184" s="8"/>
      <c r="S2184" s="6"/>
    </row>
    <row r="2185" spans="2:19" x14ac:dyDescent="0.25"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8"/>
      <c r="Q2185" s="8"/>
      <c r="R2185" s="8"/>
      <c r="S2185" s="6"/>
    </row>
    <row r="2186" spans="2:19" x14ac:dyDescent="0.25"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8"/>
      <c r="Q2186" s="8"/>
      <c r="R2186" s="8"/>
      <c r="S2186" s="6"/>
    </row>
    <row r="2187" spans="2:19" x14ac:dyDescent="0.25"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8"/>
      <c r="Q2187" s="8"/>
      <c r="R2187" s="8"/>
      <c r="S2187" s="6"/>
    </row>
    <row r="2188" spans="2:19" x14ac:dyDescent="0.25"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8"/>
      <c r="Q2188" s="8"/>
      <c r="R2188" s="8"/>
      <c r="S2188" s="6"/>
    </row>
    <row r="2189" spans="2:19" x14ac:dyDescent="0.25"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8"/>
      <c r="Q2189" s="8"/>
      <c r="R2189" s="8"/>
      <c r="S2189" s="6"/>
    </row>
    <row r="2190" spans="2:19" x14ac:dyDescent="0.25"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8"/>
      <c r="Q2190" s="8"/>
      <c r="R2190" s="8"/>
      <c r="S2190" s="6"/>
    </row>
    <row r="2191" spans="2:19" x14ac:dyDescent="0.25"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8"/>
      <c r="Q2191" s="8"/>
      <c r="R2191" s="8"/>
      <c r="S2191" s="6"/>
    </row>
    <row r="2192" spans="2:19" x14ac:dyDescent="0.25"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8"/>
      <c r="Q2192" s="8"/>
      <c r="R2192" s="8"/>
      <c r="S2192" s="6"/>
    </row>
    <row r="2193" spans="2:19" x14ac:dyDescent="0.25"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8"/>
      <c r="Q2193" s="8"/>
      <c r="R2193" s="8"/>
      <c r="S2193" s="6"/>
    </row>
    <row r="2194" spans="2:19" x14ac:dyDescent="0.25"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8"/>
      <c r="Q2194" s="8"/>
      <c r="R2194" s="8"/>
      <c r="S2194" s="6"/>
    </row>
    <row r="2195" spans="2:19" x14ac:dyDescent="0.25"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8"/>
      <c r="Q2195" s="8"/>
      <c r="R2195" s="8"/>
      <c r="S2195" s="6"/>
    </row>
    <row r="2196" spans="2:19" x14ac:dyDescent="0.25"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8"/>
      <c r="Q2196" s="8"/>
      <c r="R2196" s="8"/>
      <c r="S2196" s="6"/>
    </row>
    <row r="2197" spans="2:19" x14ac:dyDescent="0.25"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8"/>
      <c r="Q2197" s="8"/>
      <c r="R2197" s="8"/>
      <c r="S2197" s="6"/>
    </row>
    <row r="2198" spans="2:19" x14ac:dyDescent="0.25"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8"/>
      <c r="Q2198" s="8"/>
      <c r="R2198" s="8"/>
      <c r="S2198" s="6"/>
    </row>
    <row r="2199" spans="2:19" x14ac:dyDescent="0.25"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8"/>
      <c r="Q2199" s="8"/>
      <c r="R2199" s="8"/>
      <c r="S2199" s="6"/>
    </row>
    <row r="2200" spans="2:19" x14ac:dyDescent="0.25"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8"/>
      <c r="Q2200" s="8"/>
      <c r="R2200" s="8"/>
      <c r="S2200" s="6"/>
    </row>
    <row r="2201" spans="2:19" x14ac:dyDescent="0.25"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8"/>
      <c r="Q2201" s="8"/>
      <c r="R2201" s="8"/>
      <c r="S2201" s="6"/>
    </row>
    <row r="2202" spans="2:19" x14ac:dyDescent="0.25"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8"/>
      <c r="Q2202" s="8"/>
      <c r="R2202" s="8"/>
      <c r="S2202" s="6"/>
    </row>
    <row r="2203" spans="2:19" x14ac:dyDescent="0.25"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8"/>
      <c r="Q2203" s="8"/>
      <c r="R2203" s="8"/>
      <c r="S2203" s="6"/>
    </row>
    <row r="2204" spans="2:19" x14ac:dyDescent="0.25"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8"/>
      <c r="Q2204" s="8"/>
      <c r="R2204" s="8"/>
      <c r="S2204" s="6"/>
    </row>
    <row r="2205" spans="2:19" x14ac:dyDescent="0.25"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8"/>
      <c r="Q2205" s="8"/>
      <c r="R2205" s="8"/>
      <c r="S2205" s="6"/>
    </row>
    <row r="2206" spans="2:19" x14ac:dyDescent="0.25"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8"/>
      <c r="Q2206" s="8"/>
      <c r="R2206" s="8"/>
      <c r="S2206" s="6"/>
    </row>
    <row r="2207" spans="2:19" x14ac:dyDescent="0.25"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8"/>
      <c r="Q2207" s="8"/>
      <c r="R2207" s="8"/>
      <c r="S2207" s="6"/>
    </row>
    <row r="2208" spans="2:19" x14ac:dyDescent="0.25"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8"/>
      <c r="Q2208" s="8"/>
      <c r="R2208" s="8"/>
      <c r="S2208" s="6"/>
    </row>
    <row r="2209" spans="2:19" x14ac:dyDescent="0.25"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8"/>
      <c r="Q2209" s="8"/>
      <c r="R2209" s="8"/>
      <c r="S2209" s="6"/>
    </row>
    <row r="2210" spans="2:19" x14ac:dyDescent="0.25"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8"/>
      <c r="Q2210" s="8"/>
      <c r="R2210" s="8"/>
      <c r="S2210" s="6"/>
    </row>
    <row r="2211" spans="2:19" x14ac:dyDescent="0.25"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8"/>
      <c r="Q2211" s="8"/>
      <c r="R2211" s="8"/>
      <c r="S2211" s="6"/>
    </row>
    <row r="2212" spans="2:19" x14ac:dyDescent="0.25"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8"/>
      <c r="Q2212" s="8"/>
      <c r="R2212" s="8"/>
      <c r="S2212" s="6"/>
    </row>
    <row r="2213" spans="2:19" x14ac:dyDescent="0.25"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8"/>
      <c r="Q2213" s="8"/>
      <c r="R2213" s="8"/>
      <c r="S2213" s="6"/>
    </row>
    <row r="2214" spans="2:19" x14ac:dyDescent="0.25"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8"/>
      <c r="Q2214" s="8"/>
      <c r="R2214" s="8"/>
      <c r="S2214" s="6"/>
    </row>
    <row r="2215" spans="2:19" x14ac:dyDescent="0.25"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8"/>
      <c r="Q2215" s="8"/>
      <c r="R2215" s="8"/>
      <c r="S2215" s="6"/>
    </row>
    <row r="2216" spans="2:19" x14ac:dyDescent="0.25"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8"/>
      <c r="Q2216" s="8"/>
      <c r="R2216" s="8"/>
      <c r="S2216" s="6"/>
    </row>
    <row r="2217" spans="2:19" x14ac:dyDescent="0.25"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8"/>
      <c r="Q2217" s="8"/>
      <c r="R2217" s="8"/>
      <c r="S2217" s="6"/>
    </row>
    <row r="2218" spans="2:19" x14ac:dyDescent="0.25"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8"/>
      <c r="Q2218" s="8"/>
      <c r="R2218" s="8"/>
      <c r="S2218" s="6"/>
    </row>
    <row r="2219" spans="2:19" x14ac:dyDescent="0.25"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8"/>
      <c r="Q2219" s="8"/>
      <c r="R2219" s="8"/>
      <c r="S2219" s="6"/>
    </row>
    <row r="2220" spans="2:19" x14ac:dyDescent="0.25"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8"/>
      <c r="Q2220" s="8"/>
      <c r="R2220" s="8"/>
      <c r="S2220" s="6"/>
    </row>
    <row r="2221" spans="2:19" x14ac:dyDescent="0.25"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8"/>
      <c r="Q2221" s="8"/>
      <c r="R2221" s="8"/>
      <c r="S2221" s="6"/>
    </row>
    <row r="2222" spans="2:19" x14ac:dyDescent="0.25"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8"/>
      <c r="Q2222" s="8"/>
      <c r="R2222" s="8"/>
      <c r="S2222" s="6"/>
    </row>
    <row r="2223" spans="2:19" x14ac:dyDescent="0.25"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8"/>
      <c r="Q2223" s="8"/>
      <c r="R2223" s="8"/>
      <c r="S2223" s="6"/>
    </row>
    <row r="2224" spans="2:19" x14ac:dyDescent="0.25"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8"/>
      <c r="Q2224" s="8"/>
      <c r="R2224" s="8"/>
      <c r="S2224" s="6"/>
    </row>
    <row r="2225" spans="2:19" x14ac:dyDescent="0.25"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8"/>
      <c r="Q2225" s="8"/>
      <c r="R2225" s="8"/>
      <c r="S2225" s="6"/>
    </row>
    <row r="2226" spans="2:19" x14ac:dyDescent="0.25"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8"/>
      <c r="Q2226" s="8"/>
      <c r="R2226" s="8"/>
      <c r="S2226" s="6"/>
    </row>
    <row r="2227" spans="2:19" x14ac:dyDescent="0.25"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8"/>
      <c r="Q2227" s="8"/>
      <c r="R2227" s="8"/>
      <c r="S2227" s="6"/>
    </row>
    <row r="2228" spans="2:19" x14ac:dyDescent="0.25"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8"/>
      <c r="Q2228" s="8"/>
      <c r="R2228" s="8"/>
      <c r="S2228" s="6"/>
    </row>
    <row r="2229" spans="2:19" x14ac:dyDescent="0.25"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8"/>
      <c r="Q2229" s="8"/>
      <c r="R2229" s="8"/>
      <c r="S2229" s="6"/>
    </row>
    <row r="2230" spans="2:19" x14ac:dyDescent="0.25"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8"/>
      <c r="Q2230" s="8"/>
      <c r="R2230" s="8"/>
      <c r="S2230" s="6"/>
    </row>
    <row r="2231" spans="2:19" x14ac:dyDescent="0.25"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8"/>
      <c r="Q2231" s="8"/>
      <c r="R2231" s="8"/>
      <c r="S2231" s="6"/>
    </row>
    <row r="2232" spans="2:19" x14ac:dyDescent="0.25"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8"/>
      <c r="Q2232" s="8"/>
      <c r="R2232" s="8"/>
      <c r="S2232" s="6"/>
    </row>
    <row r="2233" spans="2:19" x14ac:dyDescent="0.25"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8"/>
      <c r="Q2233" s="8"/>
      <c r="R2233" s="8"/>
      <c r="S2233" s="6"/>
    </row>
    <row r="2234" spans="2:19" x14ac:dyDescent="0.25"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8"/>
      <c r="Q2234" s="8"/>
      <c r="R2234" s="8"/>
      <c r="S2234" s="6"/>
    </row>
    <row r="2235" spans="2:19" x14ac:dyDescent="0.25"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8"/>
      <c r="Q2235" s="8"/>
      <c r="R2235" s="8"/>
      <c r="S2235" s="6"/>
    </row>
    <row r="2236" spans="2:19" x14ac:dyDescent="0.25"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8"/>
      <c r="Q2236" s="8"/>
      <c r="R2236" s="8"/>
      <c r="S2236" s="6"/>
    </row>
    <row r="2237" spans="2:19" x14ac:dyDescent="0.25"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8"/>
      <c r="Q2237" s="8"/>
      <c r="R2237" s="8"/>
      <c r="S2237" s="6"/>
    </row>
    <row r="2238" spans="2:19" x14ac:dyDescent="0.25"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8"/>
      <c r="Q2238" s="8"/>
      <c r="R2238" s="8"/>
      <c r="S2238" s="6"/>
    </row>
    <row r="2239" spans="2:19" x14ac:dyDescent="0.25"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8"/>
      <c r="Q2239" s="8"/>
      <c r="R2239" s="8"/>
      <c r="S2239" s="6"/>
    </row>
    <row r="2240" spans="2:19" x14ac:dyDescent="0.25"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8"/>
      <c r="Q2240" s="8"/>
      <c r="R2240" s="8"/>
      <c r="S2240" s="6"/>
    </row>
    <row r="2241" spans="2:19" x14ac:dyDescent="0.25"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8"/>
      <c r="Q2241" s="8"/>
      <c r="R2241" s="8"/>
      <c r="S2241" s="6"/>
    </row>
    <row r="2242" spans="2:19" x14ac:dyDescent="0.25"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8"/>
      <c r="Q2242" s="8"/>
      <c r="R2242" s="8"/>
      <c r="S2242" s="6"/>
    </row>
    <row r="2243" spans="2:19" x14ac:dyDescent="0.25"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8"/>
      <c r="Q2243" s="8"/>
      <c r="R2243" s="8"/>
      <c r="S2243" s="6"/>
    </row>
    <row r="2244" spans="2:19" x14ac:dyDescent="0.25"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8"/>
      <c r="Q2244" s="8"/>
      <c r="R2244" s="8"/>
      <c r="S2244" s="6"/>
    </row>
    <row r="2245" spans="2:19" x14ac:dyDescent="0.25"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8"/>
      <c r="Q2245" s="8"/>
      <c r="R2245" s="8"/>
      <c r="S2245" s="6"/>
    </row>
    <row r="2246" spans="2:19" x14ac:dyDescent="0.25"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8"/>
      <c r="Q2246" s="8"/>
      <c r="R2246" s="8"/>
      <c r="S2246" s="6"/>
    </row>
    <row r="2247" spans="2:19" x14ac:dyDescent="0.25"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8"/>
      <c r="Q2247" s="8"/>
      <c r="R2247" s="8"/>
      <c r="S2247" s="6"/>
    </row>
    <row r="2248" spans="2:19" x14ac:dyDescent="0.25"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8"/>
      <c r="Q2248" s="8"/>
      <c r="R2248" s="8"/>
      <c r="S2248" s="6"/>
    </row>
    <row r="2249" spans="2:19" x14ac:dyDescent="0.25"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8"/>
      <c r="Q2249" s="8"/>
      <c r="R2249" s="8"/>
      <c r="S2249" s="6"/>
    </row>
    <row r="2250" spans="2:19" x14ac:dyDescent="0.25"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8"/>
      <c r="Q2250" s="8"/>
      <c r="R2250" s="8"/>
      <c r="S2250" s="6"/>
    </row>
    <row r="2251" spans="2:19" x14ac:dyDescent="0.25"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8"/>
      <c r="Q2251" s="8"/>
      <c r="R2251" s="8"/>
      <c r="S2251" s="6"/>
    </row>
    <row r="2252" spans="2:19" x14ac:dyDescent="0.25"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8"/>
      <c r="Q2252" s="8"/>
      <c r="R2252" s="8"/>
      <c r="S2252" s="6"/>
    </row>
    <row r="2253" spans="2:19" x14ac:dyDescent="0.25"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8"/>
      <c r="Q2253" s="8"/>
      <c r="R2253" s="8"/>
      <c r="S2253" s="6"/>
    </row>
    <row r="2254" spans="2:19" x14ac:dyDescent="0.25"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8"/>
      <c r="Q2254" s="8"/>
      <c r="R2254" s="8"/>
      <c r="S2254" s="6"/>
    </row>
    <row r="2255" spans="2:19" x14ac:dyDescent="0.25"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8"/>
      <c r="Q2255" s="8"/>
      <c r="R2255" s="8"/>
      <c r="S2255" s="6"/>
    </row>
    <row r="2256" spans="2:19" x14ac:dyDescent="0.25"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8"/>
      <c r="Q2256" s="8"/>
      <c r="R2256" s="8"/>
      <c r="S2256" s="6"/>
    </row>
    <row r="2257" spans="2:19" x14ac:dyDescent="0.25"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8"/>
      <c r="Q2257" s="8"/>
      <c r="R2257" s="8"/>
      <c r="S2257" s="6"/>
    </row>
    <row r="2258" spans="2:19" x14ac:dyDescent="0.25"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8"/>
      <c r="Q2258" s="8"/>
      <c r="R2258" s="8"/>
      <c r="S2258" s="6"/>
    </row>
    <row r="2259" spans="2:19" x14ac:dyDescent="0.25"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8"/>
      <c r="Q2259" s="8"/>
      <c r="R2259" s="8"/>
      <c r="S2259" s="6"/>
    </row>
    <row r="2260" spans="2:19" x14ac:dyDescent="0.25"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8"/>
      <c r="Q2260" s="8"/>
      <c r="R2260" s="8"/>
      <c r="S2260" s="6"/>
    </row>
    <row r="2261" spans="2:19" x14ac:dyDescent="0.25"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8"/>
      <c r="Q2261" s="8"/>
      <c r="R2261" s="8"/>
      <c r="S2261" s="6"/>
    </row>
    <row r="2262" spans="2:19" x14ac:dyDescent="0.25"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8"/>
      <c r="Q2262" s="8"/>
      <c r="R2262" s="8"/>
      <c r="S2262" s="6"/>
    </row>
    <row r="2263" spans="2:19" x14ac:dyDescent="0.25"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8"/>
      <c r="Q2263" s="8"/>
      <c r="R2263" s="8"/>
      <c r="S2263" s="6"/>
    </row>
    <row r="2264" spans="2:19" x14ac:dyDescent="0.25"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8"/>
      <c r="Q2264" s="8"/>
      <c r="R2264" s="8"/>
      <c r="S2264" s="6"/>
    </row>
    <row r="2265" spans="2:19" x14ac:dyDescent="0.25"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8"/>
      <c r="Q2265" s="8"/>
      <c r="R2265" s="8"/>
      <c r="S2265" s="6"/>
    </row>
    <row r="2266" spans="2:19" x14ac:dyDescent="0.25"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8"/>
      <c r="Q2266" s="8"/>
      <c r="R2266" s="8"/>
      <c r="S2266" s="6"/>
    </row>
    <row r="2267" spans="2:19" x14ac:dyDescent="0.25"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8"/>
      <c r="Q2267" s="8"/>
      <c r="R2267" s="8"/>
      <c r="S2267" s="6"/>
    </row>
    <row r="2268" spans="2:19" x14ac:dyDescent="0.25"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8"/>
      <c r="Q2268" s="8"/>
      <c r="R2268" s="8"/>
      <c r="S2268" s="6"/>
    </row>
    <row r="2269" spans="2:19" x14ac:dyDescent="0.25"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8"/>
      <c r="Q2269" s="8"/>
      <c r="R2269" s="8"/>
      <c r="S2269" s="6"/>
    </row>
    <row r="2270" spans="2:19" x14ac:dyDescent="0.25"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8"/>
      <c r="Q2270" s="8"/>
      <c r="R2270" s="8"/>
      <c r="S2270" s="6"/>
    </row>
    <row r="2271" spans="2:19" x14ac:dyDescent="0.25"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8"/>
      <c r="Q2271" s="8"/>
      <c r="R2271" s="8"/>
      <c r="S2271" s="6"/>
    </row>
    <row r="2272" spans="2:19" x14ac:dyDescent="0.25"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8"/>
      <c r="Q2272" s="8"/>
      <c r="R2272" s="8"/>
      <c r="S2272" s="6"/>
    </row>
    <row r="2273" spans="2:19" x14ac:dyDescent="0.25"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8"/>
      <c r="Q2273" s="8"/>
      <c r="R2273" s="8"/>
      <c r="S2273" s="6"/>
    </row>
    <row r="2274" spans="2:19" x14ac:dyDescent="0.25"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8"/>
      <c r="Q2274" s="8"/>
      <c r="R2274" s="8"/>
      <c r="S2274" s="6"/>
    </row>
    <row r="2275" spans="2:19" x14ac:dyDescent="0.25"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8"/>
      <c r="Q2275" s="8"/>
      <c r="R2275" s="8"/>
      <c r="S2275" s="6"/>
    </row>
    <row r="2276" spans="2:19" x14ac:dyDescent="0.25"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8"/>
      <c r="Q2276" s="8"/>
      <c r="R2276" s="8"/>
      <c r="S2276" s="6"/>
    </row>
    <row r="2277" spans="2:19" x14ac:dyDescent="0.25"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8"/>
      <c r="Q2277" s="8"/>
      <c r="R2277" s="8"/>
      <c r="S2277" s="6"/>
    </row>
    <row r="2278" spans="2:19" x14ac:dyDescent="0.25"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8"/>
      <c r="Q2278" s="8"/>
      <c r="R2278" s="8"/>
      <c r="S2278" s="6"/>
    </row>
    <row r="2279" spans="2:19" x14ac:dyDescent="0.25"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8"/>
      <c r="Q2279" s="8"/>
      <c r="R2279" s="8"/>
      <c r="S2279" s="6"/>
    </row>
    <row r="2280" spans="2:19" x14ac:dyDescent="0.25"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8"/>
      <c r="Q2280" s="8"/>
      <c r="R2280" s="8"/>
      <c r="S2280" s="6"/>
    </row>
    <row r="2281" spans="2:19" x14ac:dyDescent="0.25"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8"/>
      <c r="Q2281" s="8"/>
      <c r="R2281" s="8"/>
      <c r="S2281" s="6"/>
    </row>
    <row r="2282" spans="2:19" x14ac:dyDescent="0.25"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8"/>
      <c r="Q2282" s="8"/>
      <c r="R2282" s="8"/>
      <c r="S2282" s="6"/>
    </row>
    <row r="2283" spans="2:19" x14ac:dyDescent="0.25"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8"/>
      <c r="Q2283" s="8"/>
      <c r="R2283" s="8"/>
      <c r="S2283" s="6"/>
    </row>
    <row r="2284" spans="2:19" x14ac:dyDescent="0.25"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8"/>
      <c r="Q2284" s="8"/>
      <c r="R2284" s="8"/>
      <c r="S2284" s="6"/>
    </row>
    <row r="2285" spans="2:19" x14ac:dyDescent="0.25"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8"/>
      <c r="Q2285" s="8"/>
      <c r="R2285" s="8"/>
      <c r="S2285" s="6"/>
    </row>
    <row r="2286" spans="2:19" x14ac:dyDescent="0.25"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8"/>
      <c r="Q2286" s="8"/>
      <c r="R2286" s="8"/>
      <c r="S2286" s="6"/>
    </row>
    <row r="2287" spans="2:19" x14ac:dyDescent="0.25"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8"/>
      <c r="Q2287" s="8"/>
      <c r="R2287" s="8"/>
      <c r="S2287" s="6"/>
    </row>
    <row r="2288" spans="2:19" x14ac:dyDescent="0.25"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8"/>
      <c r="Q2288" s="8"/>
      <c r="R2288" s="8"/>
      <c r="S2288" s="6"/>
    </row>
    <row r="2289" spans="2:19" x14ac:dyDescent="0.25"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8"/>
      <c r="Q2289" s="8"/>
      <c r="R2289" s="8"/>
      <c r="S2289" s="6"/>
    </row>
    <row r="2290" spans="2:19" x14ac:dyDescent="0.25"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8"/>
      <c r="Q2290" s="8"/>
      <c r="R2290" s="8"/>
      <c r="S2290" s="6"/>
    </row>
    <row r="2291" spans="2:19" x14ac:dyDescent="0.25"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8"/>
      <c r="Q2291" s="8"/>
      <c r="R2291" s="8"/>
      <c r="S2291" s="6"/>
    </row>
    <row r="2292" spans="2:19" x14ac:dyDescent="0.25"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8"/>
      <c r="Q2292" s="8"/>
      <c r="R2292" s="8"/>
      <c r="S2292" s="6"/>
    </row>
    <row r="2293" spans="2:19" x14ac:dyDescent="0.25"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8"/>
      <c r="Q2293" s="8"/>
      <c r="R2293" s="8"/>
      <c r="S2293" s="6"/>
    </row>
    <row r="2294" spans="2:19" x14ac:dyDescent="0.25"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8"/>
      <c r="Q2294" s="8"/>
      <c r="R2294" s="8"/>
      <c r="S2294" s="6"/>
    </row>
    <row r="2295" spans="2:19" x14ac:dyDescent="0.25"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8"/>
      <c r="Q2295" s="8"/>
      <c r="R2295" s="8"/>
      <c r="S2295" s="6"/>
    </row>
    <row r="2296" spans="2:19" x14ac:dyDescent="0.25"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8"/>
      <c r="Q2296" s="8"/>
      <c r="R2296" s="8"/>
      <c r="S2296" s="6"/>
    </row>
    <row r="2297" spans="2:19" x14ac:dyDescent="0.25"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8"/>
      <c r="Q2297" s="8"/>
      <c r="R2297" s="8"/>
      <c r="S2297" s="6"/>
    </row>
    <row r="2298" spans="2:19" x14ac:dyDescent="0.25"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8"/>
      <c r="Q2298" s="8"/>
      <c r="R2298" s="8"/>
      <c r="S2298" s="6"/>
    </row>
    <row r="2299" spans="2:19" x14ac:dyDescent="0.25"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8"/>
      <c r="Q2299" s="8"/>
      <c r="R2299" s="8"/>
      <c r="S2299" s="6"/>
    </row>
    <row r="2300" spans="2:19" x14ac:dyDescent="0.25"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8"/>
      <c r="Q2300" s="8"/>
      <c r="R2300" s="8"/>
      <c r="S2300" s="6"/>
    </row>
    <row r="2301" spans="2:19" x14ac:dyDescent="0.25"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8"/>
      <c r="Q2301" s="8"/>
      <c r="R2301" s="8"/>
      <c r="S2301" s="6"/>
    </row>
    <row r="2302" spans="2:19" x14ac:dyDescent="0.25"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8"/>
      <c r="Q2302" s="8"/>
      <c r="R2302" s="8"/>
      <c r="S2302" s="6"/>
    </row>
    <row r="2303" spans="2:19" x14ac:dyDescent="0.25"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8"/>
      <c r="Q2303" s="8"/>
      <c r="R2303" s="8"/>
      <c r="S2303" s="6"/>
    </row>
    <row r="2304" spans="2:19" x14ac:dyDescent="0.25"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8"/>
      <c r="Q2304" s="8"/>
      <c r="R2304" s="8"/>
      <c r="S2304" s="6"/>
    </row>
    <row r="2305" spans="2:19" x14ac:dyDescent="0.25"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8"/>
      <c r="Q2305" s="8"/>
      <c r="R2305" s="8"/>
      <c r="S2305" s="6"/>
    </row>
    <row r="2306" spans="2:19" x14ac:dyDescent="0.25"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8"/>
      <c r="Q2306" s="8"/>
      <c r="R2306" s="8"/>
      <c r="S2306" s="6"/>
    </row>
    <row r="2307" spans="2:19" x14ac:dyDescent="0.25"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8"/>
      <c r="Q2307" s="8"/>
      <c r="R2307" s="8"/>
      <c r="S2307" s="6"/>
    </row>
    <row r="2308" spans="2:19" x14ac:dyDescent="0.25"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8"/>
      <c r="Q2308" s="8"/>
      <c r="R2308" s="8"/>
      <c r="S2308" s="6"/>
    </row>
    <row r="2309" spans="2:19" x14ac:dyDescent="0.25"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8"/>
      <c r="Q2309" s="8"/>
      <c r="R2309" s="8"/>
      <c r="S2309" s="6"/>
    </row>
    <row r="2310" spans="2:19" x14ac:dyDescent="0.25"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8"/>
      <c r="Q2310" s="8"/>
      <c r="R2310" s="8"/>
      <c r="S2310" s="6"/>
    </row>
    <row r="2311" spans="2:19" x14ac:dyDescent="0.25"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8"/>
      <c r="Q2311" s="8"/>
      <c r="R2311" s="8"/>
      <c r="S2311" s="6"/>
    </row>
    <row r="2312" spans="2:19" x14ac:dyDescent="0.25"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8"/>
      <c r="Q2312" s="8"/>
      <c r="R2312" s="8"/>
      <c r="S2312" s="6"/>
    </row>
    <row r="2313" spans="2:19" x14ac:dyDescent="0.25"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8"/>
      <c r="Q2313" s="8"/>
      <c r="R2313" s="8"/>
      <c r="S2313" s="6"/>
    </row>
    <row r="2314" spans="2:19" x14ac:dyDescent="0.25"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8"/>
      <c r="Q2314" s="8"/>
      <c r="R2314" s="8"/>
      <c r="S2314" s="6"/>
    </row>
    <row r="2315" spans="2:19" x14ac:dyDescent="0.25"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8"/>
      <c r="Q2315" s="8"/>
      <c r="R2315" s="8"/>
      <c r="S2315" s="6"/>
    </row>
    <row r="2316" spans="2:19" x14ac:dyDescent="0.25"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8"/>
      <c r="Q2316" s="8"/>
      <c r="R2316" s="8"/>
      <c r="S2316" s="6"/>
    </row>
    <row r="2317" spans="2:19" x14ac:dyDescent="0.25"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8"/>
      <c r="Q2317" s="8"/>
      <c r="R2317" s="8"/>
      <c r="S2317" s="6"/>
    </row>
    <row r="2318" spans="2:19" x14ac:dyDescent="0.25"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8"/>
      <c r="Q2318" s="8"/>
      <c r="R2318" s="8"/>
      <c r="S2318" s="6"/>
    </row>
    <row r="2319" spans="2:19" x14ac:dyDescent="0.25"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8"/>
      <c r="Q2319" s="8"/>
      <c r="R2319" s="8"/>
      <c r="S2319" s="6"/>
    </row>
    <row r="2320" spans="2:19" x14ac:dyDescent="0.25"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8"/>
      <c r="Q2320" s="8"/>
      <c r="R2320" s="8"/>
      <c r="S2320" s="6"/>
    </row>
    <row r="2321" spans="2:19" x14ac:dyDescent="0.25"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8"/>
      <c r="Q2321" s="8"/>
      <c r="R2321" s="8"/>
      <c r="S2321" s="6"/>
    </row>
    <row r="2322" spans="2:19" x14ac:dyDescent="0.25"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8"/>
      <c r="Q2322" s="8"/>
      <c r="R2322" s="8"/>
      <c r="S2322" s="6"/>
    </row>
    <row r="2323" spans="2:19" x14ac:dyDescent="0.25"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8"/>
      <c r="Q2323" s="8"/>
      <c r="R2323" s="8"/>
      <c r="S2323" s="6"/>
    </row>
    <row r="2324" spans="2:19" x14ac:dyDescent="0.25"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8"/>
      <c r="Q2324" s="8"/>
      <c r="R2324" s="8"/>
      <c r="S2324" s="6"/>
    </row>
    <row r="2325" spans="2:19" x14ac:dyDescent="0.25"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8"/>
      <c r="Q2325" s="8"/>
      <c r="R2325" s="8"/>
      <c r="S2325" s="6"/>
    </row>
    <row r="2326" spans="2:19" x14ac:dyDescent="0.25"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8"/>
      <c r="Q2326" s="8"/>
      <c r="R2326" s="8"/>
      <c r="S2326" s="6"/>
    </row>
    <row r="2327" spans="2:19" x14ac:dyDescent="0.25"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8"/>
      <c r="Q2327" s="8"/>
      <c r="R2327" s="8"/>
      <c r="S2327" s="6"/>
    </row>
    <row r="2328" spans="2:19" x14ac:dyDescent="0.25"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8"/>
      <c r="Q2328" s="8"/>
      <c r="R2328" s="8"/>
      <c r="S2328" s="6"/>
    </row>
    <row r="2329" spans="2:19" x14ac:dyDescent="0.25"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8"/>
      <c r="Q2329" s="8"/>
      <c r="R2329" s="8"/>
      <c r="S2329" s="6"/>
    </row>
    <row r="2330" spans="2:19" x14ac:dyDescent="0.25"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8"/>
      <c r="Q2330" s="8"/>
      <c r="R2330" s="8"/>
      <c r="S2330" s="6"/>
    </row>
    <row r="2331" spans="2:19" x14ac:dyDescent="0.25"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8"/>
      <c r="Q2331" s="8"/>
      <c r="R2331" s="8"/>
      <c r="S2331" s="6"/>
    </row>
    <row r="2332" spans="2:19" x14ac:dyDescent="0.25"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8"/>
      <c r="Q2332" s="8"/>
      <c r="R2332" s="8"/>
      <c r="S2332" s="6"/>
    </row>
    <row r="2333" spans="2:19" x14ac:dyDescent="0.25"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8"/>
      <c r="Q2333" s="8"/>
      <c r="R2333" s="8"/>
      <c r="S2333" s="6"/>
    </row>
    <row r="2334" spans="2:19" x14ac:dyDescent="0.25"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8"/>
      <c r="Q2334" s="8"/>
      <c r="R2334" s="8"/>
      <c r="S2334" s="6"/>
    </row>
    <row r="2335" spans="2:19" x14ac:dyDescent="0.25"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8"/>
      <c r="Q2335" s="8"/>
      <c r="R2335" s="8"/>
      <c r="S2335" s="6"/>
    </row>
    <row r="2336" spans="2:19" x14ac:dyDescent="0.25"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8"/>
      <c r="Q2336" s="8"/>
      <c r="R2336" s="8"/>
      <c r="S2336" s="6"/>
    </row>
    <row r="2337" spans="2:19" x14ac:dyDescent="0.25"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8"/>
      <c r="Q2337" s="8"/>
      <c r="R2337" s="8"/>
      <c r="S2337" s="6"/>
    </row>
    <row r="2338" spans="2:19" x14ac:dyDescent="0.25"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8"/>
      <c r="Q2338" s="8"/>
      <c r="R2338" s="8"/>
      <c r="S2338" s="6"/>
    </row>
    <row r="2339" spans="2:19" x14ac:dyDescent="0.25"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8"/>
      <c r="Q2339" s="8"/>
      <c r="R2339" s="8"/>
      <c r="S2339" s="6"/>
    </row>
    <row r="2340" spans="2:19" x14ac:dyDescent="0.25"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8"/>
      <c r="Q2340" s="8"/>
      <c r="R2340" s="8"/>
      <c r="S2340" s="6"/>
    </row>
    <row r="2341" spans="2:19" x14ac:dyDescent="0.25"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8"/>
      <c r="Q2341" s="8"/>
      <c r="R2341" s="8"/>
      <c r="S2341" s="6"/>
    </row>
    <row r="2342" spans="2:19" x14ac:dyDescent="0.25"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8"/>
      <c r="Q2342" s="8"/>
      <c r="R2342" s="8"/>
      <c r="S2342" s="6"/>
    </row>
    <row r="2343" spans="2:19" x14ac:dyDescent="0.25"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8"/>
      <c r="Q2343" s="8"/>
      <c r="R2343" s="8"/>
      <c r="S2343" s="6"/>
    </row>
    <row r="2344" spans="2:19" x14ac:dyDescent="0.25"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8"/>
      <c r="Q2344" s="8"/>
      <c r="R2344" s="8"/>
      <c r="S2344" s="6"/>
    </row>
    <row r="2345" spans="2:19" x14ac:dyDescent="0.25"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8"/>
      <c r="Q2345" s="8"/>
      <c r="R2345" s="8"/>
      <c r="S2345" s="6"/>
    </row>
    <row r="2346" spans="2:19" x14ac:dyDescent="0.25"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8"/>
      <c r="Q2346" s="8"/>
      <c r="R2346" s="8"/>
      <c r="S2346" s="6"/>
    </row>
    <row r="2347" spans="2:19" x14ac:dyDescent="0.25"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8"/>
      <c r="Q2347" s="8"/>
      <c r="R2347" s="8"/>
      <c r="S2347" s="6"/>
    </row>
    <row r="2348" spans="2:19" x14ac:dyDescent="0.25"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8"/>
      <c r="Q2348" s="8"/>
      <c r="R2348" s="8"/>
      <c r="S2348" s="6"/>
    </row>
    <row r="2349" spans="2:19" x14ac:dyDescent="0.25"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8"/>
      <c r="Q2349" s="8"/>
      <c r="R2349" s="8"/>
      <c r="S2349" s="6"/>
    </row>
    <row r="2350" spans="2:19" x14ac:dyDescent="0.25"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8"/>
      <c r="Q2350" s="8"/>
      <c r="R2350" s="8"/>
      <c r="S2350" s="6"/>
    </row>
    <row r="2351" spans="2:19" x14ac:dyDescent="0.25"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8"/>
      <c r="Q2351" s="8"/>
      <c r="R2351" s="8"/>
      <c r="S2351" s="6"/>
    </row>
    <row r="2352" spans="2:19" x14ac:dyDescent="0.25"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8"/>
      <c r="Q2352" s="8"/>
      <c r="R2352" s="8"/>
      <c r="S2352" s="6"/>
    </row>
    <row r="2353" spans="2:19" x14ac:dyDescent="0.25"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8"/>
      <c r="Q2353" s="8"/>
      <c r="R2353" s="8"/>
      <c r="S2353" s="6"/>
    </row>
    <row r="2354" spans="2:19" x14ac:dyDescent="0.25"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8"/>
      <c r="Q2354" s="8"/>
      <c r="R2354" s="8"/>
      <c r="S2354" s="6"/>
    </row>
    <row r="2355" spans="2:19" x14ac:dyDescent="0.25"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8"/>
      <c r="Q2355" s="8"/>
      <c r="R2355" s="8"/>
      <c r="S2355" s="6"/>
    </row>
    <row r="2356" spans="2:19" x14ac:dyDescent="0.25"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8"/>
      <c r="Q2356" s="8"/>
      <c r="R2356" s="8"/>
      <c r="S2356" s="6"/>
    </row>
    <row r="2357" spans="2:19" x14ac:dyDescent="0.25"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8"/>
      <c r="Q2357" s="8"/>
      <c r="R2357" s="8"/>
      <c r="S2357" s="6"/>
    </row>
    <row r="2358" spans="2:19" x14ac:dyDescent="0.25"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8"/>
      <c r="Q2358" s="8"/>
      <c r="R2358" s="8"/>
      <c r="S2358" s="6"/>
    </row>
    <row r="2359" spans="2:19" x14ac:dyDescent="0.25"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8"/>
      <c r="Q2359" s="8"/>
      <c r="R2359" s="8"/>
      <c r="S2359" s="6"/>
    </row>
    <row r="2360" spans="2:19" x14ac:dyDescent="0.25"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8"/>
      <c r="Q2360" s="8"/>
      <c r="R2360" s="8"/>
      <c r="S2360" s="6"/>
    </row>
    <row r="2361" spans="2:19" x14ac:dyDescent="0.25"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8"/>
      <c r="Q2361" s="8"/>
      <c r="R2361" s="8"/>
      <c r="S2361" s="6"/>
    </row>
    <row r="2362" spans="2:19" x14ac:dyDescent="0.25"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8"/>
      <c r="Q2362" s="8"/>
      <c r="R2362" s="8"/>
      <c r="S2362" s="6"/>
    </row>
    <row r="2363" spans="2:19" x14ac:dyDescent="0.25"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8"/>
      <c r="Q2363" s="8"/>
      <c r="R2363" s="8"/>
      <c r="S2363" s="6"/>
    </row>
    <row r="2364" spans="2:19" x14ac:dyDescent="0.25"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8"/>
      <c r="Q2364" s="8"/>
      <c r="R2364" s="8"/>
      <c r="S2364" s="6"/>
    </row>
    <row r="2365" spans="2:19" x14ac:dyDescent="0.25"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8"/>
      <c r="Q2365" s="8"/>
      <c r="R2365" s="8"/>
      <c r="S2365" s="6"/>
    </row>
    <row r="2366" spans="2:19" x14ac:dyDescent="0.25"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8"/>
      <c r="Q2366" s="8"/>
      <c r="R2366" s="8"/>
      <c r="S2366" s="6"/>
    </row>
    <row r="2367" spans="2:19" x14ac:dyDescent="0.25"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8"/>
      <c r="Q2367" s="8"/>
      <c r="R2367" s="8"/>
      <c r="S2367" s="6"/>
    </row>
    <row r="2368" spans="2:19" x14ac:dyDescent="0.25"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8"/>
      <c r="Q2368" s="8"/>
      <c r="R2368" s="8"/>
      <c r="S2368" s="6"/>
    </row>
    <row r="2369" spans="2:19" x14ac:dyDescent="0.25"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8"/>
      <c r="Q2369" s="8"/>
      <c r="R2369" s="8"/>
      <c r="S2369" s="6"/>
    </row>
    <row r="2370" spans="2:19" x14ac:dyDescent="0.25"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8"/>
      <c r="Q2370" s="8"/>
      <c r="R2370" s="8"/>
      <c r="S2370" s="6"/>
    </row>
    <row r="2371" spans="2:19" x14ac:dyDescent="0.25"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8"/>
      <c r="Q2371" s="8"/>
      <c r="R2371" s="8"/>
      <c r="S2371" s="6"/>
    </row>
    <row r="2372" spans="2:19" x14ac:dyDescent="0.25"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8"/>
      <c r="Q2372" s="8"/>
      <c r="R2372" s="8"/>
      <c r="S2372" s="6"/>
    </row>
    <row r="2373" spans="2:19" x14ac:dyDescent="0.25"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8"/>
      <c r="Q2373" s="8"/>
      <c r="R2373" s="8"/>
      <c r="S2373" s="6"/>
    </row>
    <row r="2374" spans="2:19" x14ac:dyDescent="0.25"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8"/>
      <c r="Q2374" s="8"/>
      <c r="R2374" s="8"/>
      <c r="S2374" s="6"/>
    </row>
    <row r="2375" spans="2:19" x14ac:dyDescent="0.25"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8"/>
      <c r="Q2375" s="8"/>
      <c r="R2375" s="8"/>
      <c r="S2375" s="6"/>
    </row>
    <row r="2376" spans="2:19" x14ac:dyDescent="0.25"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8"/>
      <c r="Q2376" s="8"/>
      <c r="R2376" s="8"/>
      <c r="S2376" s="6"/>
    </row>
    <row r="2377" spans="2:19" x14ac:dyDescent="0.25"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8"/>
      <c r="Q2377" s="8"/>
      <c r="R2377" s="8"/>
      <c r="S2377" s="6"/>
    </row>
    <row r="2378" spans="2:19" x14ac:dyDescent="0.25"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8"/>
      <c r="Q2378" s="8"/>
      <c r="R2378" s="8"/>
      <c r="S2378" s="6"/>
    </row>
    <row r="2379" spans="2:19" x14ac:dyDescent="0.25"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8"/>
      <c r="Q2379" s="8"/>
      <c r="R2379" s="8"/>
      <c r="S2379" s="6"/>
    </row>
    <row r="2380" spans="2:19" x14ac:dyDescent="0.25"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8"/>
      <c r="Q2380" s="8"/>
      <c r="R2380" s="8"/>
      <c r="S2380" s="6"/>
    </row>
    <row r="2381" spans="2:19" x14ac:dyDescent="0.25"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8"/>
      <c r="Q2381" s="8"/>
      <c r="R2381" s="8"/>
      <c r="S2381" s="6"/>
    </row>
    <row r="2382" spans="2:19" x14ac:dyDescent="0.25"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8"/>
      <c r="Q2382" s="8"/>
      <c r="R2382" s="8"/>
      <c r="S2382" s="6"/>
    </row>
    <row r="2383" spans="2:19" x14ac:dyDescent="0.25"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8"/>
      <c r="Q2383" s="8"/>
      <c r="R2383" s="8"/>
      <c r="S2383" s="6"/>
    </row>
    <row r="2384" spans="2:19" x14ac:dyDescent="0.25"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8"/>
      <c r="Q2384" s="8"/>
      <c r="R2384" s="8"/>
      <c r="S2384" s="6"/>
    </row>
    <row r="2385" spans="2:19" x14ac:dyDescent="0.25"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8"/>
      <c r="Q2385" s="8"/>
      <c r="R2385" s="8"/>
      <c r="S2385" s="6"/>
    </row>
    <row r="2386" spans="2:19" x14ac:dyDescent="0.25"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8"/>
      <c r="Q2386" s="8"/>
      <c r="R2386" s="8"/>
      <c r="S2386" s="6"/>
    </row>
    <row r="2387" spans="2:19" x14ac:dyDescent="0.25"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8"/>
      <c r="Q2387" s="8"/>
      <c r="R2387" s="8"/>
      <c r="S2387" s="6"/>
    </row>
    <row r="2388" spans="2:19" x14ac:dyDescent="0.25"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8"/>
      <c r="Q2388" s="8"/>
      <c r="R2388" s="8"/>
      <c r="S2388" s="6"/>
    </row>
    <row r="2389" spans="2:19" x14ac:dyDescent="0.25"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8"/>
      <c r="Q2389" s="8"/>
      <c r="R2389" s="8"/>
      <c r="S2389" s="6"/>
    </row>
    <row r="2390" spans="2:19" x14ac:dyDescent="0.25"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8"/>
      <c r="Q2390" s="8"/>
      <c r="R2390" s="8"/>
      <c r="S2390" s="6"/>
    </row>
    <row r="2391" spans="2:19" x14ac:dyDescent="0.25"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8"/>
      <c r="Q2391" s="8"/>
      <c r="R2391" s="8"/>
      <c r="S2391" s="6"/>
    </row>
    <row r="2392" spans="2:19" x14ac:dyDescent="0.25"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8"/>
      <c r="Q2392" s="8"/>
      <c r="R2392" s="8"/>
      <c r="S2392" s="6"/>
    </row>
    <row r="2393" spans="2:19" x14ac:dyDescent="0.25"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8"/>
      <c r="Q2393" s="8"/>
      <c r="R2393" s="8"/>
      <c r="S2393" s="6"/>
    </row>
    <row r="2394" spans="2:19" x14ac:dyDescent="0.25"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8"/>
      <c r="Q2394" s="8"/>
      <c r="R2394" s="8"/>
      <c r="S2394" s="6"/>
    </row>
    <row r="2395" spans="2:19" x14ac:dyDescent="0.25"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8"/>
      <c r="Q2395" s="8"/>
      <c r="R2395" s="8"/>
      <c r="S2395" s="6"/>
    </row>
    <row r="2396" spans="2:19" x14ac:dyDescent="0.25"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8"/>
      <c r="Q2396" s="8"/>
      <c r="R2396" s="8"/>
      <c r="S2396" s="6"/>
    </row>
    <row r="2397" spans="2:19" x14ac:dyDescent="0.25"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8"/>
      <c r="Q2397" s="8"/>
      <c r="R2397" s="8"/>
      <c r="S2397" s="6"/>
    </row>
    <row r="2398" spans="2:19" x14ac:dyDescent="0.25"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8"/>
      <c r="Q2398" s="8"/>
      <c r="R2398" s="8"/>
      <c r="S2398" s="6"/>
    </row>
    <row r="2399" spans="2:19" x14ac:dyDescent="0.25"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8"/>
      <c r="Q2399" s="8"/>
      <c r="R2399" s="8"/>
      <c r="S2399" s="6"/>
    </row>
    <row r="2400" spans="2:19" x14ac:dyDescent="0.25"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8"/>
      <c r="Q2400" s="8"/>
      <c r="R2400" s="8"/>
      <c r="S2400" s="6"/>
    </row>
    <row r="2401" spans="2:19" x14ac:dyDescent="0.25"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8"/>
      <c r="Q2401" s="8"/>
      <c r="R2401" s="8"/>
      <c r="S2401" s="6"/>
    </row>
    <row r="2402" spans="2:19" x14ac:dyDescent="0.25"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8"/>
      <c r="Q2402" s="8"/>
      <c r="R2402" s="8"/>
      <c r="S2402" s="6"/>
    </row>
    <row r="2403" spans="2:19" x14ac:dyDescent="0.25"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8"/>
      <c r="Q2403" s="8"/>
      <c r="R2403" s="8"/>
      <c r="S2403" s="6"/>
    </row>
    <row r="2404" spans="2:19" x14ac:dyDescent="0.25"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8"/>
      <c r="Q2404" s="8"/>
      <c r="R2404" s="8"/>
      <c r="S2404" s="6"/>
    </row>
    <row r="2405" spans="2:19" x14ac:dyDescent="0.25"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8"/>
      <c r="Q2405" s="8"/>
      <c r="R2405" s="8"/>
      <c r="S2405" s="6"/>
    </row>
    <row r="2406" spans="2:19" x14ac:dyDescent="0.25"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8"/>
      <c r="Q2406" s="8"/>
      <c r="R2406" s="8"/>
      <c r="S2406" s="6"/>
    </row>
    <row r="2407" spans="2:19" x14ac:dyDescent="0.25"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8"/>
      <c r="Q2407" s="8"/>
      <c r="R2407" s="8"/>
      <c r="S2407" s="6"/>
    </row>
    <row r="2408" spans="2:19" x14ac:dyDescent="0.25"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8"/>
      <c r="Q2408" s="8"/>
      <c r="R2408" s="8"/>
      <c r="S2408" s="6"/>
    </row>
    <row r="2409" spans="2:19" x14ac:dyDescent="0.25"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8"/>
      <c r="Q2409" s="8"/>
      <c r="R2409" s="8"/>
      <c r="S2409" s="6"/>
    </row>
    <row r="2410" spans="2:19" x14ac:dyDescent="0.25"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8"/>
      <c r="Q2410" s="8"/>
      <c r="R2410" s="8"/>
      <c r="S2410" s="6"/>
    </row>
    <row r="2411" spans="2:19" x14ac:dyDescent="0.25"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8"/>
      <c r="Q2411" s="8"/>
      <c r="R2411" s="8"/>
      <c r="S2411" s="6"/>
    </row>
    <row r="2412" spans="2:19" x14ac:dyDescent="0.25"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8"/>
      <c r="Q2412" s="8"/>
      <c r="R2412" s="8"/>
      <c r="S2412" s="6"/>
    </row>
    <row r="2413" spans="2:19" x14ac:dyDescent="0.25"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8"/>
      <c r="Q2413" s="8"/>
      <c r="R2413" s="8"/>
      <c r="S2413" s="6"/>
    </row>
    <row r="2414" spans="2:19" x14ac:dyDescent="0.25"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8"/>
      <c r="Q2414" s="8"/>
      <c r="R2414" s="8"/>
      <c r="S2414" s="6"/>
    </row>
    <row r="2415" spans="2:19" x14ac:dyDescent="0.25"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8"/>
      <c r="Q2415" s="8"/>
      <c r="R2415" s="8"/>
      <c r="S2415" s="6"/>
    </row>
    <row r="2416" spans="2:19" x14ac:dyDescent="0.25"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8"/>
      <c r="Q2416" s="8"/>
      <c r="R2416" s="8"/>
      <c r="S2416" s="6"/>
    </row>
    <row r="2417" spans="2:19" x14ac:dyDescent="0.25"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8"/>
      <c r="Q2417" s="8"/>
      <c r="R2417" s="8"/>
      <c r="S2417" s="6"/>
    </row>
    <row r="2418" spans="2:19" x14ac:dyDescent="0.25"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8"/>
      <c r="Q2418" s="8"/>
      <c r="R2418" s="8"/>
      <c r="S2418" s="6"/>
    </row>
    <row r="2419" spans="2:19" x14ac:dyDescent="0.25"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8"/>
      <c r="Q2419" s="8"/>
      <c r="R2419" s="8"/>
      <c r="S2419" s="6"/>
    </row>
    <row r="2420" spans="2:19" x14ac:dyDescent="0.25"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8"/>
      <c r="Q2420" s="8"/>
      <c r="R2420" s="8"/>
      <c r="S2420" s="6"/>
    </row>
    <row r="2421" spans="2:19" x14ac:dyDescent="0.25"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8"/>
      <c r="Q2421" s="8"/>
      <c r="R2421" s="8"/>
      <c r="S2421" s="6"/>
    </row>
    <row r="2422" spans="2:19" x14ac:dyDescent="0.25"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8"/>
      <c r="Q2422" s="8"/>
      <c r="R2422" s="8"/>
      <c r="S2422" s="6"/>
    </row>
    <row r="2423" spans="2:19" x14ac:dyDescent="0.25"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8"/>
      <c r="Q2423" s="8"/>
      <c r="R2423" s="8"/>
      <c r="S2423" s="6"/>
    </row>
    <row r="2424" spans="2:19" x14ac:dyDescent="0.25"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8"/>
      <c r="Q2424" s="8"/>
      <c r="R2424" s="8"/>
      <c r="S2424" s="6"/>
    </row>
    <row r="2425" spans="2:19" x14ac:dyDescent="0.25"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8"/>
      <c r="Q2425" s="8"/>
      <c r="R2425" s="8"/>
      <c r="S2425" s="6"/>
    </row>
    <row r="2426" spans="2:19" x14ac:dyDescent="0.25"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8"/>
      <c r="Q2426" s="8"/>
      <c r="R2426" s="8"/>
      <c r="S2426" s="6"/>
    </row>
    <row r="2427" spans="2:19" x14ac:dyDescent="0.25"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8"/>
      <c r="Q2427" s="8"/>
      <c r="R2427" s="8"/>
      <c r="S2427" s="6"/>
    </row>
    <row r="2428" spans="2:19" x14ac:dyDescent="0.25"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8"/>
      <c r="Q2428" s="8"/>
      <c r="R2428" s="8"/>
      <c r="S2428" s="6"/>
    </row>
    <row r="2429" spans="2:19" x14ac:dyDescent="0.25"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8"/>
      <c r="Q2429" s="8"/>
      <c r="R2429" s="8"/>
      <c r="S2429" s="6"/>
    </row>
    <row r="2430" spans="2:19" x14ac:dyDescent="0.25"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8"/>
      <c r="Q2430" s="8"/>
      <c r="R2430" s="8"/>
      <c r="S2430" s="6"/>
    </row>
    <row r="2431" spans="2:19" x14ac:dyDescent="0.25"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8"/>
      <c r="Q2431" s="8"/>
      <c r="R2431" s="8"/>
      <c r="S2431" s="6"/>
    </row>
    <row r="2432" spans="2:19" x14ac:dyDescent="0.25"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8"/>
      <c r="Q2432" s="8"/>
      <c r="R2432" s="8"/>
      <c r="S2432" s="6"/>
    </row>
    <row r="2433" spans="2:19" x14ac:dyDescent="0.25"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8"/>
      <c r="Q2433" s="8"/>
      <c r="R2433" s="8"/>
      <c r="S2433" s="6"/>
    </row>
    <row r="2434" spans="2:19" x14ac:dyDescent="0.25"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8"/>
      <c r="Q2434" s="8"/>
      <c r="R2434" s="8"/>
      <c r="S2434" s="6"/>
    </row>
    <row r="2435" spans="2:19" x14ac:dyDescent="0.25"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8"/>
      <c r="Q2435" s="8"/>
      <c r="R2435" s="8"/>
      <c r="S2435" s="6"/>
    </row>
    <row r="2436" spans="2:19" x14ac:dyDescent="0.25"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8"/>
      <c r="Q2436" s="8"/>
      <c r="R2436" s="8"/>
      <c r="S2436" s="6"/>
    </row>
    <row r="2437" spans="2:19" x14ac:dyDescent="0.25"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8"/>
      <c r="Q2437" s="8"/>
      <c r="R2437" s="8"/>
      <c r="S2437" s="6"/>
    </row>
    <row r="2438" spans="2:19" x14ac:dyDescent="0.25"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8"/>
      <c r="Q2438" s="8"/>
      <c r="R2438" s="8"/>
      <c r="S2438" s="6"/>
    </row>
    <row r="2439" spans="2:19" x14ac:dyDescent="0.25"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8"/>
      <c r="Q2439" s="8"/>
      <c r="R2439" s="8"/>
      <c r="S2439" s="6"/>
    </row>
    <row r="2440" spans="2:19" x14ac:dyDescent="0.25"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8"/>
      <c r="Q2440" s="8"/>
      <c r="R2440" s="8"/>
      <c r="S2440" s="6"/>
    </row>
    <row r="2441" spans="2:19" x14ac:dyDescent="0.25"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8"/>
      <c r="Q2441" s="8"/>
      <c r="R2441" s="8"/>
      <c r="S2441" s="6"/>
    </row>
    <row r="2442" spans="2:19" x14ac:dyDescent="0.25"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8"/>
      <c r="Q2442" s="8"/>
      <c r="R2442" s="8"/>
      <c r="S2442" s="6"/>
    </row>
    <row r="2443" spans="2:19" x14ac:dyDescent="0.25"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8"/>
      <c r="Q2443" s="8"/>
      <c r="R2443" s="8"/>
      <c r="S2443" s="6"/>
    </row>
    <row r="2444" spans="2:19" x14ac:dyDescent="0.25"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8"/>
      <c r="Q2444" s="8"/>
      <c r="R2444" s="8"/>
      <c r="S2444" s="6"/>
    </row>
    <row r="2445" spans="2:19" x14ac:dyDescent="0.25"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8"/>
      <c r="Q2445" s="8"/>
      <c r="R2445" s="8"/>
      <c r="S2445" s="6"/>
    </row>
    <row r="2446" spans="2:19" x14ac:dyDescent="0.25"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8"/>
      <c r="Q2446" s="8"/>
      <c r="R2446" s="8"/>
      <c r="S2446" s="6"/>
    </row>
    <row r="2447" spans="2:19" x14ac:dyDescent="0.25"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8"/>
      <c r="Q2447" s="8"/>
      <c r="R2447" s="8"/>
      <c r="S2447" s="6"/>
    </row>
    <row r="2448" spans="2:19" x14ac:dyDescent="0.25"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8"/>
      <c r="Q2448" s="8"/>
      <c r="R2448" s="8"/>
      <c r="S2448" s="6"/>
    </row>
    <row r="2449" spans="2:19" x14ac:dyDescent="0.25"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8"/>
      <c r="Q2449" s="8"/>
      <c r="R2449" s="8"/>
      <c r="S2449" s="6"/>
    </row>
    <row r="2450" spans="2:19" x14ac:dyDescent="0.25"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8"/>
      <c r="Q2450" s="8"/>
      <c r="R2450" s="8"/>
      <c r="S2450" s="6"/>
    </row>
    <row r="2451" spans="2:19" x14ac:dyDescent="0.25"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8"/>
      <c r="Q2451" s="8"/>
      <c r="R2451" s="8"/>
      <c r="S2451" s="6"/>
    </row>
    <row r="2452" spans="2:19" x14ac:dyDescent="0.25"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8"/>
      <c r="Q2452" s="8"/>
      <c r="R2452" s="8"/>
      <c r="S2452" s="6"/>
    </row>
    <row r="2453" spans="2:19" x14ac:dyDescent="0.25"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8"/>
      <c r="Q2453" s="8"/>
      <c r="R2453" s="8"/>
      <c r="S2453" s="6"/>
    </row>
    <row r="2454" spans="2:19" x14ac:dyDescent="0.25"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8"/>
      <c r="Q2454" s="8"/>
      <c r="R2454" s="8"/>
      <c r="S2454" s="6"/>
    </row>
    <row r="2455" spans="2:19" x14ac:dyDescent="0.25"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8"/>
      <c r="Q2455" s="8"/>
      <c r="R2455" s="8"/>
      <c r="S2455" s="6"/>
    </row>
    <row r="2456" spans="2:19" x14ac:dyDescent="0.25"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8"/>
      <c r="Q2456" s="8"/>
      <c r="R2456" s="8"/>
      <c r="S2456" s="6"/>
    </row>
    <row r="2457" spans="2:19" x14ac:dyDescent="0.25"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8"/>
      <c r="Q2457" s="8"/>
      <c r="R2457" s="8"/>
      <c r="S2457" s="6"/>
    </row>
    <row r="2458" spans="2:19" x14ac:dyDescent="0.25"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8"/>
      <c r="Q2458" s="8"/>
      <c r="R2458" s="8"/>
      <c r="S2458" s="6"/>
    </row>
    <row r="2459" spans="2:19" x14ac:dyDescent="0.25"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8"/>
      <c r="Q2459" s="8"/>
      <c r="R2459" s="8"/>
      <c r="S2459" s="6"/>
    </row>
    <row r="2460" spans="2:19" x14ac:dyDescent="0.25"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8"/>
      <c r="Q2460" s="8"/>
      <c r="R2460" s="8"/>
      <c r="S2460" s="6"/>
    </row>
    <row r="2461" spans="2:19" x14ac:dyDescent="0.25"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8"/>
      <c r="Q2461" s="8"/>
      <c r="R2461" s="8"/>
      <c r="S2461" s="6"/>
    </row>
    <row r="2462" spans="2:19" x14ac:dyDescent="0.25"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8"/>
      <c r="Q2462" s="8"/>
      <c r="R2462" s="8"/>
      <c r="S2462" s="6"/>
    </row>
    <row r="2463" spans="2:19" x14ac:dyDescent="0.25"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8"/>
      <c r="Q2463" s="8"/>
      <c r="R2463" s="8"/>
      <c r="S2463" s="6"/>
    </row>
    <row r="2464" spans="2:19" x14ac:dyDescent="0.25"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8"/>
      <c r="Q2464" s="8"/>
      <c r="R2464" s="8"/>
      <c r="S2464" s="6"/>
    </row>
    <row r="2465" spans="2:19" x14ac:dyDescent="0.25"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8"/>
      <c r="Q2465" s="8"/>
      <c r="R2465" s="8"/>
      <c r="S2465" s="6"/>
    </row>
    <row r="2466" spans="2:19" x14ac:dyDescent="0.25"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8"/>
      <c r="Q2466" s="8"/>
      <c r="R2466" s="8"/>
      <c r="S2466" s="6"/>
    </row>
    <row r="2467" spans="2:19" x14ac:dyDescent="0.25"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8"/>
      <c r="Q2467" s="8"/>
      <c r="R2467" s="8"/>
      <c r="S2467" s="6"/>
    </row>
    <row r="2468" spans="2:19" x14ac:dyDescent="0.25"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8"/>
      <c r="Q2468" s="8"/>
      <c r="R2468" s="8"/>
      <c r="S2468" s="6"/>
    </row>
    <row r="2469" spans="2:19" x14ac:dyDescent="0.25"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8"/>
      <c r="Q2469" s="8"/>
      <c r="R2469" s="8"/>
      <c r="S2469" s="6"/>
    </row>
    <row r="2470" spans="2:19" x14ac:dyDescent="0.25"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8"/>
      <c r="Q2470" s="8"/>
      <c r="R2470" s="8"/>
      <c r="S2470" s="6"/>
    </row>
    <row r="2471" spans="2:19" x14ac:dyDescent="0.25"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8"/>
      <c r="Q2471" s="8"/>
      <c r="R2471" s="8"/>
      <c r="S2471" s="6"/>
    </row>
    <row r="2472" spans="2:19" x14ac:dyDescent="0.25"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8"/>
      <c r="Q2472" s="8"/>
      <c r="R2472" s="8"/>
      <c r="S2472" s="6"/>
    </row>
    <row r="2473" spans="2:19" x14ac:dyDescent="0.25"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8"/>
      <c r="Q2473" s="8"/>
      <c r="R2473" s="8"/>
      <c r="S2473" s="6"/>
    </row>
    <row r="2474" spans="2:19" x14ac:dyDescent="0.25"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8"/>
      <c r="Q2474" s="8"/>
      <c r="R2474" s="8"/>
      <c r="S2474" s="6"/>
    </row>
    <row r="2475" spans="2:19" x14ac:dyDescent="0.25"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8"/>
      <c r="Q2475" s="8"/>
      <c r="R2475" s="8"/>
      <c r="S2475" s="6"/>
    </row>
    <row r="2476" spans="2:19" x14ac:dyDescent="0.25"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8"/>
      <c r="Q2476" s="8"/>
      <c r="R2476" s="8"/>
      <c r="S2476" s="6"/>
    </row>
    <row r="2477" spans="2:19" x14ac:dyDescent="0.25"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8"/>
      <c r="Q2477" s="8"/>
      <c r="R2477" s="8"/>
      <c r="S2477" s="6"/>
    </row>
    <row r="2478" spans="2:19" x14ac:dyDescent="0.25"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8"/>
      <c r="Q2478" s="8"/>
      <c r="R2478" s="8"/>
      <c r="S2478" s="6"/>
    </row>
    <row r="2479" spans="2:19" x14ac:dyDescent="0.25"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8"/>
      <c r="Q2479" s="8"/>
      <c r="R2479" s="8"/>
      <c r="S2479" s="6"/>
    </row>
    <row r="2480" spans="2:19" x14ac:dyDescent="0.25"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8"/>
      <c r="Q2480" s="8"/>
      <c r="R2480" s="8"/>
      <c r="S2480" s="6"/>
    </row>
    <row r="2481" spans="2:19" x14ac:dyDescent="0.25"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8"/>
      <c r="Q2481" s="8"/>
      <c r="R2481" s="8"/>
      <c r="S2481" s="6"/>
    </row>
    <row r="2482" spans="2:19" x14ac:dyDescent="0.25"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8"/>
      <c r="Q2482" s="8"/>
      <c r="R2482" s="8"/>
      <c r="S2482" s="6"/>
    </row>
    <row r="2483" spans="2:19" x14ac:dyDescent="0.25"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8"/>
      <c r="Q2483" s="8"/>
      <c r="R2483" s="8"/>
      <c r="S2483" s="6"/>
    </row>
    <row r="2484" spans="2:19" x14ac:dyDescent="0.25"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8"/>
      <c r="Q2484" s="8"/>
      <c r="R2484" s="8"/>
      <c r="S2484" s="6"/>
    </row>
    <row r="2485" spans="2:19" x14ac:dyDescent="0.25"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8"/>
      <c r="Q2485" s="8"/>
      <c r="R2485" s="8"/>
      <c r="S2485" s="6"/>
    </row>
    <row r="2486" spans="2:19" x14ac:dyDescent="0.25"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8"/>
      <c r="Q2486" s="8"/>
      <c r="R2486" s="8"/>
      <c r="S2486" s="6"/>
    </row>
    <row r="2487" spans="2:19" x14ac:dyDescent="0.25"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8"/>
      <c r="Q2487" s="8"/>
      <c r="R2487" s="8"/>
      <c r="S2487" s="6"/>
    </row>
    <row r="2488" spans="2:19" x14ac:dyDescent="0.25"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8"/>
      <c r="Q2488" s="8"/>
      <c r="R2488" s="8"/>
      <c r="S2488" s="6"/>
    </row>
    <row r="2489" spans="2:19" x14ac:dyDescent="0.25"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8"/>
      <c r="Q2489" s="8"/>
      <c r="R2489" s="8"/>
      <c r="S2489" s="6"/>
    </row>
    <row r="2490" spans="2:19" x14ac:dyDescent="0.25"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8"/>
      <c r="Q2490" s="8"/>
      <c r="R2490" s="8"/>
      <c r="S2490" s="6"/>
    </row>
    <row r="2491" spans="2:19" x14ac:dyDescent="0.25"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8"/>
      <c r="Q2491" s="8"/>
      <c r="R2491" s="8"/>
      <c r="S2491" s="6"/>
    </row>
    <row r="2492" spans="2:19" x14ac:dyDescent="0.25"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8"/>
      <c r="Q2492" s="8"/>
      <c r="R2492" s="8"/>
      <c r="S2492" s="6"/>
    </row>
    <row r="2493" spans="2:19" x14ac:dyDescent="0.25"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8"/>
      <c r="Q2493" s="8"/>
      <c r="R2493" s="8"/>
      <c r="S2493" s="6"/>
    </row>
    <row r="2494" spans="2:19" x14ac:dyDescent="0.25"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8"/>
      <c r="Q2494" s="8"/>
      <c r="R2494" s="8"/>
      <c r="S2494" s="6"/>
    </row>
    <row r="2495" spans="2:19" x14ac:dyDescent="0.25"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8"/>
      <c r="Q2495" s="8"/>
      <c r="R2495" s="8"/>
      <c r="S2495" s="6"/>
    </row>
    <row r="2496" spans="2:19" x14ac:dyDescent="0.25"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8"/>
      <c r="Q2496" s="8"/>
      <c r="R2496" s="8"/>
      <c r="S2496" s="6"/>
    </row>
    <row r="2497" spans="2:19" x14ac:dyDescent="0.25"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8"/>
      <c r="Q2497" s="8"/>
      <c r="R2497" s="8"/>
      <c r="S2497" s="6"/>
    </row>
    <row r="2498" spans="2:19" x14ac:dyDescent="0.25"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8"/>
      <c r="Q2498" s="8"/>
      <c r="R2498" s="8"/>
      <c r="S2498" s="6"/>
    </row>
    <row r="2499" spans="2:19" x14ac:dyDescent="0.25"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8"/>
      <c r="Q2499" s="8"/>
      <c r="R2499" s="8"/>
      <c r="S2499" s="6"/>
    </row>
    <row r="2500" spans="2:19" x14ac:dyDescent="0.25"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8"/>
      <c r="Q2500" s="8"/>
      <c r="R2500" s="8"/>
      <c r="S2500" s="6"/>
    </row>
    <row r="2501" spans="2:19" x14ac:dyDescent="0.25"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8"/>
      <c r="Q2501" s="8"/>
      <c r="R2501" s="8"/>
      <c r="S2501" s="6"/>
    </row>
    <row r="2502" spans="2:19" x14ac:dyDescent="0.25"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8"/>
      <c r="Q2502" s="8"/>
      <c r="R2502" s="8"/>
      <c r="S2502" s="6"/>
    </row>
    <row r="2503" spans="2:19" x14ac:dyDescent="0.25"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8"/>
      <c r="Q2503" s="8"/>
      <c r="R2503" s="8"/>
      <c r="S2503" s="6"/>
    </row>
    <row r="2504" spans="2:19" x14ac:dyDescent="0.25"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8"/>
      <c r="Q2504" s="8"/>
      <c r="R2504" s="8"/>
      <c r="S2504" s="6"/>
    </row>
    <row r="2505" spans="2:19" x14ac:dyDescent="0.25"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8"/>
      <c r="Q2505" s="8"/>
      <c r="R2505" s="8"/>
      <c r="S2505" s="6"/>
    </row>
    <row r="2506" spans="2:19" x14ac:dyDescent="0.25"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8"/>
      <c r="Q2506" s="8"/>
      <c r="R2506" s="8"/>
      <c r="S2506" s="6"/>
    </row>
    <row r="2507" spans="2:19" x14ac:dyDescent="0.25"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8"/>
      <c r="Q2507" s="8"/>
      <c r="R2507" s="8"/>
      <c r="S2507" s="6"/>
    </row>
    <row r="2508" spans="2:19" x14ac:dyDescent="0.25"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8"/>
      <c r="Q2508" s="8"/>
      <c r="R2508" s="8"/>
      <c r="S2508" s="6"/>
    </row>
    <row r="2509" spans="2:19" x14ac:dyDescent="0.25"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8"/>
      <c r="Q2509" s="8"/>
      <c r="R2509" s="8"/>
      <c r="S2509" s="6"/>
    </row>
    <row r="2510" spans="2:19" x14ac:dyDescent="0.25"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8"/>
      <c r="Q2510" s="8"/>
      <c r="R2510" s="8"/>
      <c r="S2510" s="6"/>
    </row>
    <row r="2511" spans="2:19" x14ac:dyDescent="0.25"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8"/>
      <c r="Q2511" s="8"/>
      <c r="R2511" s="8"/>
      <c r="S2511" s="6"/>
    </row>
    <row r="2512" spans="2:19" x14ac:dyDescent="0.25"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8"/>
      <c r="Q2512" s="8"/>
      <c r="R2512" s="8"/>
      <c r="S2512" s="6"/>
    </row>
    <row r="2513" spans="2:19" x14ac:dyDescent="0.25"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8"/>
      <c r="Q2513" s="8"/>
      <c r="R2513" s="8"/>
      <c r="S2513" s="6"/>
    </row>
    <row r="2514" spans="2:19" x14ac:dyDescent="0.25"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8"/>
      <c r="Q2514" s="8"/>
      <c r="R2514" s="8"/>
      <c r="S2514" s="6"/>
    </row>
    <row r="2515" spans="2:19" x14ac:dyDescent="0.25"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8"/>
      <c r="Q2515" s="8"/>
      <c r="R2515" s="8"/>
      <c r="S2515" s="6"/>
    </row>
    <row r="2516" spans="2:19" x14ac:dyDescent="0.25"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8"/>
      <c r="Q2516" s="8"/>
      <c r="R2516" s="8"/>
      <c r="S2516" s="6"/>
    </row>
    <row r="2517" spans="2:19" x14ac:dyDescent="0.25"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8"/>
      <c r="Q2517" s="8"/>
      <c r="R2517" s="8"/>
      <c r="S2517" s="6"/>
    </row>
    <row r="2518" spans="2:19" x14ac:dyDescent="0.25"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8"/>
      <c r="Q2518" s="8"/>
      <c r="R2518" s="8"/>
      <c r="S2518" s="6"/>
    </row>
    <row r="2519" spans="2:19" x14ac:dyDescent="0.25"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8"/>
      <c r="Q2519" s="8"/>
      <c r="R2519" s="8"/>
      <c r="S2519" s="6"/>
    </row>
    <row r="2520" spans="2:19" x14ac:dyDescent="0.25"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8"/>
      <c r="Q2520" s="8"/>
      <c r="R2520" s="8"/>
      <c r="S2520" s="6"/>
    </row>
    <row r="2521" spans="2:19" x14ac:dyDescent="0.25"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8"/>
      <c r="Q2521" s="8"/>
      <c r="R2521" s="8"/>
      <c r="S2521" s="6"/>
    </row>
    <row r="2522" spans="2:19" x14ac:dyDescent="0.25"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8"/>
      <c r="Q2522" s="8"/>
      <c r="R2522" s="8"/>
      <c r="S2522" s="6"/>
    </row>
    <row r="2523" spans="2:19" x14ac:dyDescent="0.25"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8"/>
      <c r="Q2523" s="8"/>
      <c r="R2523" s="8"/>
      <c r="S2523" s="6"/>
    </row>
    <row r="2524" spans="2:19" x14ac:dyDescent="0.25"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8"/>
      <c r="Q2524" s="8"/>
      <c r="R2524" s="8"/>
      <c r="S2524" s="6"/>
    </row>
    <row r="2525" spans="2:19" x14ac:dyDescent="0.25"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8"/>
      <c r="Q2525" s="8"/>
      <c r="R2525" s="8"/>
      <c r="S2525" s="6"/>
    </row>
    <row r="2526" spans="2:19" x14ac:dyDescent="0.25"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8"/>
      <c r="Q2526" s="8"/>
      <c r="R2526" s="8"/>
      <c r="S2526" s="6"/>
    </row>
    <row r="2527" spans="2:19" x14ac:dyDescent="0.25"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8"/>
      <c r="Q2527" s="8"/>
      <c r="R2527" s="8"/>
      <c r="S2527" s="6"/>
    </row>
    <row r="2528" spans="2:19" x14ac:dyDescent="0.25"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8"/>
      <c r="Q2528" s="8"/>
      <c r="R2528" s="8"/>
      <c r="S2528" s="6"/>
    </row>
    <row r="2529" spans="2:19" x14ac:dyDescent="0.25"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8"/>
      <c r="Q2529" s="8"/>
      <c r="R2529" s="8"/>
      <c r="S2529" s="6"/>
    </row>
    <row r="2530" spans="2:19" x14ac:dyDescent="0.25"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8"/>
      <c r="Q2530" s="8"/>
      <c r="R2530" s="8"/>
      <c r="S2530" s="6"/>
    </row>
    <row r="2531" spans="2:19" x14ac:dyDescent="0.25"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8"/>
      <c r="Q2531" s="8"/>
      <c r="R2531" s="8"/>
      <c r="S2531" s="6"/>
    </row>
    <row r="2532" spans="2:19" x14ac:dyDescent="0.25"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8"/>
      <c r="Q2532" s="8"/>
      <c r="R2532" s="8"/>
      <c r="S2532" s="6"/>
    </row>
    <row r="2533" spans="2:19" x14ac:dyDescent="0.25"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8"/>
      <c r="Q2533" s="8"/>
      <c r="R2533" s="8"/>
      <c r="S2533" s="6"/>
    </row>
    <row r="2534" spans="2:19" x14ac:dyDescent="0.25"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8"/>
      <c r="Q2534" s="8"/>
      <c r="R2534" s="8"/>
      <c r="S2534" s="6"/>
    </row>
    <row r="2535" spans="2:19" x14ac:dyDescent="0.25"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8"/>
      <c r="Q2535" s="8"/>
      <c r="R2535" s="8"/>
      <c r="S2535" s="6"/>
    </row>
    <row r="2536" spans="2:19" x14ac:dyDescent="0.25"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8"/>
      <c r="Q2536" s="8"/>
      <c r="R2536" s="8"/>
      <c r="S2536" s="6"/>
    </row>
    <row r="2537" spans="2:19" x14ac:dyDescent="0.25"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8"/>
      <c r="Q2537" s="8"/>
      <c r="R2537" s="8"/>
      <c r="S2537" s="6"/>
    </row>
    <row r="2538" spans="2:19" x14ac:dyDescent="0.25"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8"/>
      <c r="Q2538" s="8"/>
      <c r="R2538" s="8"/>
      <c r="S2538" s="6"/>
    </row>
    <row r="2539" spans="2:19" x14ac:dyDescent="0.25"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8"/>
      <c r="Q2539" s="8"/>
      <c r="R2539" s="8"/>
      <c r="S2539" s="6"/>
    </row>
    <row r="2540" spans="2:19" x14ac:dyDescent="0.25"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8"/>
      <c r="Q2540" s="8"/>
      <c r="R2540" s="8"/>
      <c r="S2540" s="6"/>
    </row>
    <row r="2541" spans="2:19" x14ac:dyDescent="0.25"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8"/>
      <c r="Q2541" s="8"/>
      <c r="R2541" s="8"/>
      <c r="S2541" s="6"/>
    </row>
    <row r="2542" spans="2:19" x14ac:dyDescent="0.25"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8"/>
      <c r="Q2542" s="8"/>
      <c r="R2542" s="8"/>
      <c r="S2542" s="6"/>
    </row>
    <row r="2543" spans="2:19" x14ac:dyDescent="0.25"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8"/>
      <c r="Q2543" s="8"/>
      <c r="R2543" s="8"/>
      <c r="S2543" s="6"/>
    </row>
    <row r="2544" spans="2:19" x14ac:dyDescent="0.25"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8"/>
      <c r="Q2544" s="8"/>
      <c r="R2544" s="8"/>
      <c r="S2544" s="6"/>
    </row>
    <row r="2545" spans="2:19" x14ac:dyDescent="0.25"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8"/>
      <c r="Q2545" s="8"/>
      <c r="R2545" s="8"/>
      <c r="S2545" s="6"/>
    </row>
    <row r="2546" spans="2:19" x14ac:dyDescent="0.25"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8"/>
      <c r="Q2546" s="8"/>
      <c r="R2546" s="8"/>
      <c r="S2546" s="6"/>
    </row>
    <row r="2547" spans="2:19" x14ac:dyDescent="0.25"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8"/>
      <c r="Q2547" s="8"/>
      <c r="R2547" s="8"/>
      <c r="S2547" s="6"/>
    </row>
    <row r="2548" spans="2:19" x14ac:dyDescent="0.25"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8"/>
      <c r="Q2548" s="8"/>
      <c r="R2548" s="8"/>
      <c r="S2548" s="6"/>
    </row>
    <row r="2549" spans="2:19" x14ac:dyDescent="0.25"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8"/>
      <c r="Q2549" s="8"/>
      <c r="R2549" s="8"/>
      <c r="S2549" s="6"/>
    </row>
    <row r="2550" spans="2:19" x14ac:dyDescent="0.25"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8"/>
      <c r="Q2550" s="8"/>
      <c r="R2550" s="8"/>
      <c r="S2550" s="6"/>
    </row>
    <row r="2551" spans="2:19" x14ac:dyDescent="0.25"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8"/>
      <c r="Q2551" s="8"/>
      <c r="R2551" s="8"/>
      <c r="S2551" s="6"/>
    </row>
    <row r="2552" spans="2:19" x14ac:dyDescent="0.25"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8"/>
      <c r="Q2552" s="8"/>
      <c r="R2552" s="8"/>
      <c r="S2552" s="6"/>
    </row>
    <row r="2553" spans="2:19" x14ac:dyDescent="0.25"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8"/>
      <c r="Q2553" s="8"/>
      <c r="R2553" s="8"/>
      <c r="S2553" s="6"/>
    </row>
    <row r="2554" spans="2:19" x14ac:dyDescent="0.25"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8"/>
      <c r="Q2554" s="8"/>
      <c r="R2554" s="8"/>
      <c r="S2554" s="6"/>
    </row>
    <row r="2555" spans="2:19" x14ac:dyDescent="0.25"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8"/>
      <c r="Q2555" s="8"/>
      <c r="R2555" s="8"/>
      <c r="S2555" s="6"/>
    </row>
    <row r="2556" spans="2:19" x14ac:dyDescent="0.25"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8"/>
      <c r="Q2556" s="8"/>
      <c r="R2556" s="8"/>
      <c r="S2556" s="6"/>
    </row>
    <row r="2557" spans="2:19" x14ac:dyDescent="0.25"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8"/>
      <c r="Q2557" s="8"/>
      <c r="R2557" s="8"/>
      <c r="S2557" s="6"/>
    </row>
    <row r="2558" spans="2:19" x14ac:dyDescent="0.25"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8"/>
      <c r="Q2558" s="8"/>
      <c r="R2558" s="8"/>
      <c r="S2558" s="6"/>
    </row>
    <row r="2559" spans="2:19" x14ac:dyDescent="0.25"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8"/>
      <c r="Q2559" s="8"/>
      <c r="R2559" s="8"/>
      <c r="S2559" s="6"/>
    </row>
    <row r="2560" spans="2:19" x14ac:dyDescent="0.25"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8"/>
      <c r="Q2560" s="8"/>
      <c r="R2560" s="8"/>
      <c r="S2560" s="6"/>
    </row>
    <row r="2561" spans="2:19" x14ac:dyDescent="0.25"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8"/>
      <c r="Q2561" s="8"/>
      <c r="R2561" s="8"/>
      <c r="S2561" s="6"/>
    </row>
    <row r="2562" spans="2:19" x14ac:dyDescent="0.25"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8"/>
      <c r="Q2562" s="8"/>
      <c r="R2562" s="8"/>
      <c r="S2562" s="6"/>
    </row>
    <row r="2563" spans="2:19" x14ac:dyDescent="0.25"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8"/>
      <c r="Q2563" s="8"/>
      <c r="R2563" s="8"/>
      <c r="S2563" s="6"/>
    </row>
    <row r="2564" spans="2:19" x14ac:dyDescent="0.25"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8"/>
      <c r="Q2564" s="8"/>
      <c r="R2564" s="8"/>
      <c r="S2564" s="6"/>
    </row>
    <row r="2565" spans="2:19" x14ac:dyDescent="0.25"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8"/>
      <c r="Q2565" s="8"/>
      <c r="R2565" s="8"/>
      <c r="S2565" s="6"/>
    </row>
    <row r="2566" spans="2:19" x14ac:dyDescent="0.25"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8"/>
      <c r="Q2566" s="8"/>
      <c r="R2566" s="8"/>
      <c r="S2566" s="6"/>
    </row>
    <row r="2567" spans="2:19" x14ac:dyDescent="0.25"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8"/>
      <c r="Q2567" s="8"/>
      <c r="R2567" s="8"/>
      <c r="S2567" s="6"/>
    </row>
    <row r="2568" spans="2:19" x14ac:dyDescent="0.25"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8"/>
      <c r="Q2568" s="8"/>
      <c r="R2568" s="8"/>
      <c r="S2568" s="6"/>
    </row>
    <row r="2569" spans="2:19" x14ac:dyDescent="0.25"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8"/>
      <c r="Q2569" s="8"/>
      <c r="R2569" s="8"/>
      <c r="S2569" s="6"/>
    </row>
    <row r="2570" spans="2:19" x14ac:dyDescent="0.25"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8"/>
      <c r="Q2570" s="8"/>
      <c r="R2570" s="8"/>
      <c r="S2570" s="6"/>
    </row>
    <row r="2571" spans="2:19" x14ac:dyDescent="0.25"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8"/>
      <c r="Q2571" s="8"/>
      <c r="R2571" s="8"/>
      <c r="S2571" s="6"/>
    </row>
    <row r="2572" spans="2:19" x14ac:dyDescent="0.25"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8"/>
      <c r="Q2572" s="8"/>
      <c r="R2572" s="8"/>
      <c r="S2572" s="6"/>
    </row>
    <row r="2573" spans="2:19" x14ac:dyDescent="0.25"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8"/>
      <c r="Q2573" s="8"/>
      <c r="R2573" s="8"/>
      <c r="S2573" s="6"/>
    </row>
    <row r="2574" spans="2:19" x14ac:dyDescent="0.25"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8"/>
      <c r="Q2574" s="8"/>
      <c r="R2574" s="8"/>
      <c r="S2574" s="6"/>
    </row>
    <row r="2575" spans="2:19" x14ac:dyDescent="0.25"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8"/>
      <c r="Q2575" s="8"/>
      <c r="R2575" s="8"/>
      <c r="S2575" s="6"/>
    </row>
    <row r="2576" spans="2:19" x14ac:dyDescent="0.25"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8"/>
      <c r="Q2576" s="8"/>
      <c r="R2576" s="8"/>
      <c r="S2576" s="6"/>
    </row>
    <row r="2577" spans="2:19" x14ac:dyDescent="0.25"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8"/>
      <c r="Q2577" s="8"/>
      <c r="R2577" s="8"/>
      <c r="S2577" s="6"/>
    </row>
    <row r="2578" spans="2:19" x14ac:dyDescent="0.25"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8"/>
      <c r="Q2578" s="8"/>
      <c r="R2578" s="8"/>
      <c r="S2578" s="6"/>
    </row>
    <row r="2579" spans="2:19" x14ac:dyDescent="0.25"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8"/>
      <c r="Q2579" s="8"/>
      <c r="R2579" s="8"/>
      <c r="S2579" s="6"/>
    </row>
    <row r="2580" spans="2:19" x14ac:dyDescent="0.25"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8"/>
      <c r="Q2580" s="8"/>
      <c r="R2580" s="8"/>
      <c r="S2580" s="6"/>
    </row>
    <row r="2581" spans="2:19" x14ac:dyDescent="0.25"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8"/>
      <c r="Q2581" s="8"/>
      <c r="R2581" s="8"/>
      <c r="S2581" s="6"/>
    </row>
    <row r="2582" spans="2:19" x14ac:dyDescent="0.25"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8"/>
      <c r="Q2582" s="8"/>
      <c r="R2582" s="8"/>
      <c r="S2582" s="6"/>
    </row>
    <row r="2583" spans="2:19" x14ac:dyDescent="0.25"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8"/>
      <c r="Q2583" s="8"/>
      <c r="R2583" s="8"/>
      <c r="S2583" s="6"/>
    </row>
    <row r="2584" spans="2:19" x14ac:dyDescent="0.25"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8"/>
      <c r="Q2584" s="8"/>
      <c r="R2584" s="8"/>
      <c r="S2584" s="6"/>
    </row>
    <row r="2585" spans="2:19" x14ac:dyDescent="0.25"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8"/>
      <c r="Q2585" s="8"/>
      <c r="R2585" s="8"/>
      <c r="S2585" s="6"/>
    </row>
    <row r="2586" spans="2:19" x14ac:dyDescent="0.25"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8"/>
      <c r="Q2586" s="8"/>
      <c r="R2586" s="8"/>
      <c r="S2586" s="6"/>
    </row>
    <row r="2587" spans="2:19" x14ac:dyDescent="0.25"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8"/>
      <c r="Q2587" s="8"/>
      <c r="R2587" s="8"/>
      <c r="S2587" s="6"/>
    </row>
    <row r="2588" spans="2:19" x14ac:dyDescent="0.25"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8"/>
      <c r="Q2588" s="8"/>
      <c r="R2588" s="8"/>
      <c r="S2588" s="6"/>
    </row>
    <row r="2589" spans="2:19" x14ac:dyDescent="0.25"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8"/>
      <c r="Q2589" s="8"/>
      <c r="R2589" s="8"/>
      <c r="S2589" s="6"/>
    </row>
    <row r="2590" spans="2:19" x14ac:dyDescent="0.25"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8"/>
      <c r="Q2590" s="8"/>
      <c r="R2590" s="8"/>
      <c r="S2590" s="6"/>
    </row>
    <row r="2591" spans="2:19" x14ac:dyDescent="0.25"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8"/>
      <c r="Q2591" s="8"/>
      <c r="R2591" s="8"/>
      <c r="S2591" s="6"/>
    </row>
    <row r="2592" spans="2:19" x14ac:dyDescent="0.25"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8"/>
      <c r="Q2592" s="8"/>
      <c r="R2592" s="8"/>
      <c r="S2592" s="6"/>
    </row>
    <row r="2593" spans="2:19" x14ac:dyDescent="0.25"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8"/>
      <c r="Q2593" s="8"/>
      <c r="R2593" s="8"/>
      <c r="S2593" s="6"/>
    </row>
    <row r="2594" spans="2:19" x14ac:dyDescent="0.25"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8"/>
      <c r="Q2594" s="8"/>
      <c r="R2594" s="8"/>
      <c r="S2594" s="6"/>
    </row>
    <row r="2595" spans="2:19" x14ac:dyDescent="0.25"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8"/>
      <c r="Q2595" s="8"/>
      <c r="R2595" s="8"/>
      <c r="S2595" s="6"/>
    </row>
    <row r="2596" spans="2:19" x14ac:dyDescent="0.25"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8"/>
      <c r="Q2596" s="8"/>
      <c r="R2596" s="8"/>
      <c r="S2596" s="6"/>
    </row>
    <row r="2597" spans="2:19" x14ac:dyDescent="0.25"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8"/>
      <c r="Q2597" s="8"/>
      <c r="R2597" s="8"/>
      <c r="S2597" s="6"/>
    </row>
    <row r="2598" spans="2:19" x14ac:dyDescent="0.25"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8"/>
      <c r="Q2598" s="8"/>
      <c r="R2598" s="8"/>
      <c r="S2598" s="6"/>
    </row>
    <row r="2599" spans="2:19" x14ac:dyDescent="0.25"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8"/>
      <c r="Q2599" s="8"/>
      <c r="R2599" s="8"/>
      <c r="S2599" s="6"/>
    </row>
    <row r="2600" spans="2:19" x14ac:dyDescent="0.25"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8"/>
      <c r="Q2600" s="8"/>
      <c r="R2600" s="8"/>
      <c r="S2600" s="6"/>
    </row>
    <row r="2601" spans="2:19" x14ac:dyDescent="0.25"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8"/>
      <c r="Q2601" s="8"/>
      <c r="R2601" s="8"/>
      <c r="S2601" s="6"/>
    </row>
    <row r="2602" spans="2:19" x14ac:dyDescent="0.25"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8"/>
      <c r="Q2602" s="8"/>
      <c r="R2602" s="8"/>
      <c r="S2602" s="6"/>
    </row>
    <row r="2603" spans="2:19" x14ac:dyDescent="0.25"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8"/>
      <c r="Q2603" s="8"/>
      <c r="R2603" s="8"/>
      <c r="S2603" s="6"/>
    </row>
    <row r="2604" spans="2:19" x14ac:dyDescent="0.25"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8"/>
      <c r="Q2604" s="8"/>
      <c r="R2604" s="8"/>
      <c r="S2604" s="6"/>
    </row>
    <row r="2605" spans="2:19" x14ac:dyDescent="0.25"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8"/>
      <c r="Q2605" s="8"/>
      <c r="R2605" s="8"/>
      <c r="S2605" s="6"/>
    </row>
    <row r="2606" spans="2:19" x14ac:dyDescent="0.25"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8"/>
      <c r="Q2606" s="8"/>
      <c r="R2606" s="8"/>
      <c r="S2606" s="6"/>
    </row>
    <row r="2607" spans="2:19" x14ac:dyDescent="0.25"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8"/>
      <c r="Q2607" s="8"/>
      <c r="R2607" s="8"/>
      <c r="S2607" s="6"/>
    </row>
    <row r="2608" spans="2:19" x14ac:dyDescent="0.25"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8"/>
      <c r="Q2608" s="8"/>
      <c r="R2608" s="8"/>
      <c r="S2608" s="6"/>
    </row>
    <row r="2609" spans="2:19" x14ac:dyDescent="0.25"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8"/>
      <c r="Q2609" s="8"/>
      <c r="R2609" s="8"/>
      <c r="S2609" s="6"/>
    </row>
    <row r="2610" spans="2:19" x14ac:dyDescent="0.25"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8"/>
      <c r="Q2610" s="8"/>
      <c r="R2610" s="8"/>
      <c r="S2610" s="6"/>
    </row>
    <row r="2611" spans="2:19" x14ac:dyDescent="0.25"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8"/>
      <c r="Q2611" s="8"/>
      <c r="R2611" s="8"/>
      <c r="S2611" s="6"/>
    </row>
    <row r="2612" spans="2:19" x14ac:dyDescent="0.25"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8"/>
      <c r="Q2612" s="8"/>
      <c r="R2612" s="8"/>
      <c r="S2612" s="6"/>
    </row>
    <row r="2613" spans="2:19" x14ac:dyDescent="0.25"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8"/>
      <c r="Q2613" s="8"/>
      <c r="R2613" s="8"/>
      <c r="S2613" s="6"/>
    </row>
    <row r="2614" spans="2:19" x14ac:dyDescent="0.25"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8"/>
      <c r="Q2614" s="8"/>
      <c r="R2614" s="8"/>
      <c r="S2614" s="6"/>
    </row>
    <row r="2615" spans="2:19" x14ac:dyDescent="0.25"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8"/>
      <c r="Q2615" s="8"/>
      <c r="R2615" s="8"/>
      <c r="S2615" s="6"/>
    </row>
    <row r="2616" spans="2:19" x14ac:dyDescent="0.25"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8"/>
      <c r="Q2616" s="8"/>
      <c r="R2616" s="8"/>
      <c r="S2616" s="6"/>
    </row>
    <row r="2617" spans="2:19" x14ac:dyDescent="0.25"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8"/>
      <c r="Q2617" s="8"/>
      <c r="R2617" s="8"/>
      <c r="S2617" s="6"/>
    </row>
    <row r="2618" spans="2:19" x14ac:dyDescent="0.25"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8"/>
      <c r="Q2618" s="8"/>
      <c r="R2618" s="8"/>
      <c r="S2618" s="6"/>
    </row>
    <row r="2619" spans="2:19" x14ac:dyDescent="0.25"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8"/>
      <c r="Q2619" s="8"/>
      <c r="R2619" s="8"/>
      <c r="S2619" s="6"/>
    </row>
    <row r="2620" spans="2:19" x14ac:dyDescent="0.25"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8"/>
      <c r="Q2620" s="8"/>
      <c r="R2620" s="8"/>
      <c r="S2620" s="6"/>
    </row>
    <row r="2621" spans="2:19" x14ac:dyDescent="0.25"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8"/>
      <c r="Q2621" s="8"/>
      <c r="R2621" s="8"/>
      <c r="S2621" s="6"/>
    </row>
    <row r="2622" spans="2:19" x14ac:dyDescent="0.25"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8"/>
      <c r="Q2622" s="8"/>
      <c r="R2622" s="8"/>
      <c r="S2622" s="6"/>
    </row>
    <row r="2623" spans="2:19" x14ac:dyDescent="0.25"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8"/>
      <c r="Q2623" s="8"/>
      <c r="R2623" s="8"/>
      <c r="S2623" s="6"/>
    </row>
    <row r="2624" spans="2:19" x14ac:dyDescent="0.25"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8"/>
      <c r="Q2624" s="8"/>
      <c r="R2624" s="8"/>
      <c r="S2624" s="6"/>
    </row>
    <row r="2625" spans="2:19" x14ac:dyDescent="0.25"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8"/>
      <c r="Q2625" s="8"/>
      <c r="R2625" s="8"/>
      <c r="S2625" s="6"/>
    </row>
    <row r="2626" spans="2:19" x14ac:dyDescent="0.25"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8"/>
      <c r="Q2626" s="8"/>
      <c r="R2626" s="8"/>
      <c r="S2626" s="6"/>
    </row>
    <row r="2627" spans="2:19" x14ac:dyDescent="0.25"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8"/>
      <c r="Q2627" s="8"/>
      <c r="R2627" s="8"/>
      <c r="S2627" s="6"/>
    </row>
    <row r="2628" spans="2:19" x14ac:dyDescent="0.25"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8"/>
      <c r="Q2628" s="8"/>
      <c r="R2628" s="8"/>
      <c r="S2628" s="6"/>
    </row>
    <row r="2629" spans="2:19" x14ac:dyDescent="0.25"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8"/>
      <c r="Q2629" s="8"/>
      <c r="R2629" s="8"/>
      <c r="S2629" s="6"/>
    </row>
    <row r="2630" spans="2:19" x14ac:dyDescent="0.25"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8"/>
      <c r="Q2630" s="8"/>
      <c r="R2630" s="8"/>
      <c r="S2630" s="6"/>
    </row>
    <row r="2631" spans="2:19" x14ac:dyDescent="0.25"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8"/>
      <c r="Q2631" s="8"/>
      <c r="R2631" s="8"/>
      <c r="S2631" s="6"/>
    </row>
    <row r="2632" spans="2:19" x14ac:dyDescent="0.25"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8"/>
      <c r="Q2632" s="8"/>
      <c r="R2632" s="8"/>
      <c r="S2632" s="6"/>
    </row>
    <row r="2633" spans="2:19" x14ac:dyDescent="0.25"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8"/>
      <c r="Q2633" s="8"/>
      <c r="R2633" s="8"/>
      <c r="S2633" s="6"/>
    </row>
    <row r="2634" spans="2:19" x14ac:dyDescent="0.25"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8"/>
      <c r="Q2634" s="8"/>
      <c r="R2634" s="8"/>
      <c r="S2634" s="6"/>
    </row>
    <row r="2635" spans="2:19" x14ac:dyDescent="0.25"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8"/>
      <c r="Q2635" s="8"/>
      <c r="R2635" s="8"/>
      <c r="S2635" s="6"/>
    </row>
    <row r="2636" spans="2:19" x14ac:dyDescent="0.25"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8"/>
      <c r="Q2636" s="8"/>
      <c r="R2636" s="8"/>
      <c r="S2636" s="6"/>
    </row>
    <row r="2637" spans="2:19" x14ac:dyDescent="0.25"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8"/>
      <c r="Q2637" s="8"/>
      <c r="R2637" s="8"/>
      <c r="S2637" s="6"/>
    </row>
    <row r="2638" spans="2:19" x14ac:dyDescent="0.25"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8"/>
      <c r="Q2638" s="8"/>
      <c r="R2638" s="8"/>
      <c r="S2638" s="6"/>
    </row>
    <row r="2639" spans="2:19" x14ac:dyDescent="0.25"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8"/>
      <c r="Q2639" s="8"/>
      <c r="R2639" s="8"/>
      <c r="S2639" s="6"/>
    </row>
    <row r="2640" spans="2:19" x14ac:dyDescent="0.25"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8"/>
      <c r="Q2640" s="8"/>
      <c r="R2640" s="8"/>
      <c r="S2640" s="6"/>
    </row>
    <row r="2641" spans="2:19" x14ac:dyDescent="0.25"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8"/>
      <c r="Q2641" s="8"/>
      <c r="R2641" s="8"/>
      <c r="S2641" s="6"/>
    </row>
    <row r="2642" spans="2:19" x14ac:dyDescent="0.25"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8"/>
      <c r="Q2642" s="8"/>
      <c r="R2642" s="8"/>
      <c r="S2642" s="6"/>
    </row>
    <row r="2643" spans="2:19" x14ac:dyDescent="0.25"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8"/>
      <c r="Q2643" s="8"/>
      <c r="R2643" s="8"/>
      <c r="S2643" s="6"/>
    </row>
    <row r="2644" spans="2:19" x14ac:dyDescent="0.25"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8"/>
      <c r="Q2644" s="8"/>
      <c r="R2644" s="8"/>
      <c r="S2644" s="6"/>
    </row>
    <row r="2645" spans="2:19" x14ac:dyDescent="0.25"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8"/>
      <c r="Q2645" s="8"/>
      <c r="R2645" s="8"/>
      <c r="S2645" s="6"/>
    </row>
    <row r="2646" spans="2:19" x14ac:dyDescent="0.25"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8"/>
      <c r="Q2646" s="8"/>
      <c r="R2646" s="8"/>
      <c r="S2646" s="6"/>
    </row>
    <row r="2647" spans="2:19" x14ac:dyDescent="0.25"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8"/>
      <c r="Q2647" s="8"/>
      <c r="R2647" s="8"/>
      <c r="S2647" s="6"/>
    </row>
    <row r="2648" spans="2:19" x14ac:dyDescent="0.25"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8"/>
      <c r="Q2648" s="8"/>
      <c r="R2648" s="8"/>
      <c r="S2648" s="6"/>
    </row>
    <row r="2649" spans="2:19" x14ac:dyDescent="0.25"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8"/>
      <c r="Q2649" s="8"/>
      <c r="R2649" s="8"/>
      <c r="S2649" s="6"/>
    </row>
    <row r="2650" spans="2:19" x14ac:dyDescent="0.25"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8"/>
      <c r="Q2650" s="8"/>
      <c r="R2650" s="8"/>
      <c r="S2650" s="6"/>
    </row>
    <row r="2651" spans="2:19" x14ac:dyDescent="0.25"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8"/>
      <c r="Q2651" s="8"/>
      <c r="R2651" s="8"/>
      <c r="S2651" s="6"/>
    </row>
    <row r="2652" spans="2:19" x14ac:dyDescent="0.25"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8"/>
      <c r="Q2652" s="8"/>
      <c r="R2652" s="8"/>
      <c r="S2652" s="6"/>
    </row>
    <row r="2653" spans="2:19" x14ac:dyDescent="0.25"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8"/>
      <c r="Q2653" s="8"/>
      <c r="R2653" s="8"/>
      <c r="S2653" s="6"/>
    </row>
    <row r="2654" spans="2:19" x14ac:dyDescent="0.25"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8"/>
      <c r="Q2654" s="8"/>
      <c r="R2654" s="8"/>
      <c r="S2654" s="6"/>
    </row>
    <row r="2655" spans="2:19" x14ac:dyDescent="0.25"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8"/>
      <c r="Q2655" s="8"/>
      <c r="R2655" s="8"/>
      <c r="S2655" s="6"/>
    </row>
    <row r="2656" spans="2:19" x14ac:dyDescent="0.25"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8"/>
      <c r="Q2656" s="8"/>
      <c r="R2656" s="8"/>
      <c r="S2656" s="6"/>
    </row>
    <row r="2657" spans="2:19" x14ac:dyDescent="0.25"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8"/>
      <c r="Q2657" s="8"/>
      <c r="R2657" s="8"/>
      <c r="S2657" s="6"/>
    </row>
    <row r="2658" spans="2:19" x14ac:dyDescent="0.25"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8"/>
      <c r="Q2658" s="8"/>
      <c r="R2658" s="8"/>
      <c r="S2658" s="6"/>
    </row>
    <row r="2659" spans="2:19" x14ac:dyDescent="0.25"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8"/>
      <c r="Q2659" s="8"/>
      <c r="R2659" s="8"/>
      <c r="S2659" s="6"/>
    </row>
    <row r="2660" spans="2:19" x14ac:dyDescent="0.25"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8"/>
      <c r="Q2660" s="8"/>
      <c r="R2660" s="8"/>
      <c r="S2660" s="6"/>
    </row>
    <row r="2661" spans="2:19" x14ac:dyDescent="0.25"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8"/>
      <c r="Q2661" s="8"/>
      <c r="R2661" s="8"/>
      <c r="S2661" s="6"/>
    </row>
    <row r="2662" spans="2:19" x14ac:dyDescent="0.25"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8"/>
      <c r="Q2662" s="8"/>
      <c r="R2662" s="8"/>
      <c r="S2662" s="6"/>
    </row>
    <row r="2663" spans="2:19" x14ac:dyDescent="0.25"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8"/>
      <c r="Q2663" s="8"/>
      <c r="R2663" s="8"/>
      <c r="S2663" s="6"/>
    </row>
    <row r="2664" spans="2:19" x14ac:dyDescent="0.25"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8"/>
      <c r="Q2664" s="8"/>
      <c r="R2664" s="8"/>
      <c r="S2664" s="6"/>
    </row>
    <row r="2665" spans="2:19" x14ac:dyDescent="0.25"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8"/>
      <c r="Q2665" s="8"/>
      <c r="R2665" s="8"/>
      <c r="S2665" s="6"/>
    </row>
    <row r="2666" spans="2:19" x14ac:dyDescent="0.25"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8"/>
      <c r="Q2666" s="8"/>
      <c r="R2666" s="8"/>
      <c r="S2666" s="6"/>
    </row>
    <row r="2667" spans="2:19" x14ac:dyDescent="0.25"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8"/>
      <c r="Q2667" s="8"/>
      <c r="R2667" s="8"/>
      <c r="S2667" s="6"/>
    </row>
    <row r="2668" spans="2:19" x14ac:dyDescent="0.25"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8"/>
      <c r="Q2668" s="8"/>
      <c r="R2668" s="8"/>
      <c r="S2668" s="6"/>
    </row>
    <row r="2669" spans="2:19" x14ac:dyDescent="0.25"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8"/>
      <c r="Q2669" s="8"/>
      <c r="R2669" s="8"/>
      <c r="S2669" s="6"/>
    </row>
    <row r="2670" spans="2:19" x14ac:dyDescent="0.25"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8"/>
      <c r="Q2670" s="8"/>
      <c r="R2670" s="8"/>
      <c r="S2670" s="6"/>
    </row>
    <row r="2671" spans="2:19" x14ac:dyDescent="0.25"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8"/>
      <c r="Q2671" s="8"/>
      <c r="R2671" s="8"/>
      <c r="S2671" s="6"/>
    </row>
    <row r="2672" spans="2:19" x14ac:dyDescent="0.25"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8"/>
      <c r="Q2672" s="8"/>
      <c r="R2672" s="8"/>
      <c r="S2672" s="6"/>
    </row>
    <row r="2673" spans="2:19" x14ac:dyDescent="0.25"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8"/>
      <c r="Q2673" s="8"/>
      <c r="R2673" s="8"/>
      <c r="S2673" s="6"/>
    </row>
    <row r="2674" spans="2:19" x14ac:dyDescent="0.25"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8"/>
      <c r="Q2674" s="8"/>
      <c r="R2674" s="8"/>
      <c r="S2674" s="6"/>
    </row>
    <row r="2675" spans="2:19" x14ac:dyDescent="0.25"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8"/>
      <c r="Q2675" s="8"/>
      <c r="R2675" s="8"/>
      <c r="S2675" s="6"/>
    </row>
    <row r="2676" spans="2:19" x14ac:dyDescent="0.25"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8"/>
      <c r="Q2676" s="8"/>
      <c r="R2676" s="8"/>
      <c r="S2676" s="6"/>
    </row>
    <row r="2677" spans="2:19" x14ac:dyDescent="0.25"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8"/>
      <c r="Q2677" s="8"/>
      <c r="R2677" s="8"/>
      <c r="S2677" s="6"/>
    </row>
    <row r="2678" spans="2:19" x14ac:dyDescent="0.25"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8"/>
      <c r="Q2678" s="8"/>
      <c r="R2678" s="8"/>
      <c r="S2678" s="6"/>
    </row>
    <row r="2679" spans="2:19" x14ac:dyDescent="0.25"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8"/>
      <c r="Q2679" s="8"/>
      <c r="R2679" s="8"/>
      <c r="S2679" s="6"/>
    </row>
    <row r="2680" spans="2:19" x14ac:dyDescent="0.25"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8"/>
      <c r="Q2680" s="8"/>
      <c r="R2680" s="8"/>
      <c r="S2680" s="6"/>
    </row>
    <row r="2681" spans="2:19" x14ac:dyDescent="0.25"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8"/>
      <c r="Q2681" s="8"/>
      <c r="R2681" s="8"/>
      <c r="S2681" s="6"/>
    </row>
    <row r="2682" spans="2:19" x14ac:dyDescent="0.25"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8"/>
      <c r="Q2682" s="8"/>
      <c r="R2682" s="8"/>
      <c r="S2682" s="6"/>
    </row>
    <row r="2683" spans="2:19" x14ac:dyDescent="0.25"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8"/>
      <c r="Q2683" s="8"/>
      <c r="R2683" s="8"/>
      <c r="S2683" s="6"/>
    </row>
    <row r="2684" spans="2:19" x14ac:dyDescent="0.25"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8"/>
      <c r="Q2684" s="8"/>
      <c r="R2684" s="8"/>
      <c r="S2684" s="6"/>
    </row>
    <row r="2685" spans="2:19" x14ac:dyDescent="0.25"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8"/>
      <c r="Q2685" s="8"/>
      <c r="R2685" s="8"/>
      <c r="S2685" s="6"/>
    </row>
    <row r="2686" spans="2:19" x14ac:dyDescent="0.25"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8"/>
      <c r="Q2686" s="8"/>
      <c r="R2686" s="8"/>
      <c r="S2686" s="6"/>
    </row>
    <row r="2687" spans="2:19" x14ac:dyDescent="0.25"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8"/>
      <c r="Q2687" s="8"/>
      <c r="R2687" s="8"/>
      <c r="S2687" s="6"/>
    </row>
    <row r="2688" spans="2:19" x14ac:dyDescent="0.25"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8"/>
      <c r="Q2688" s="8"/>
      <c r="R2688" s="8"/>
      <c r="S2688" s="6"/>
    </row>
    <row r="2689" spans="2:19" x14ac:dyDescent="0.25"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8"/>
      <c r="Q2689" s="8"/>
      <c r="R2689" s="8"/>
      <c r="S2689" s="6"/>
    </row>
    <row r="2690" spans="2:19" x14ac:dyDescent="0.25"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8"/>
      <c r="Q2690" s="8"/>
      <c r="R2690" s="8"/>
      <c r="S2690" s="6"/>
    </row>
    <row r="2691" spans="2:19" x14ac:dyDescent="0.25"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8"/>
      <c r="Q2691" s="8"/>
      <c r="R2691" s="8"/>
      <c r="S2691" s="6"/>
    </row>
    <row r="2692" spans="2:19" x14ac:dyDescent="0.25"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8"/>
      <c r="Q2692" s="8"/>
      <c r="R2692" s="8"/>
      <c r="S2692" s="6"/>
    </row>
    <row r="2693" spans="2:19" x14ac:dyDescent="0.25"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8"/>
      <c r="Q2693" s="8"/>
      <c r="R2693" s="8"/>
      <c r="S2693" s="6"/>
    </row>
    <row r="2694" spans="2:19" x14ac:dyDescent="0.25"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8"/>
      <c r="Q2694" s="8"/>
      <c r="R2694" s="8"/>
      <c r="S2694" s="6"/>
    </row>
    <row r="2695" spans="2:19" x14ac:dyDescent="0.25"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8"/>
      <c r="Q2695" s="8"/>
      <c r="R2695" s="8"/>
      <c r="S2695" s="6"/>
    </row>
    <row r="2696" spans="2:19" x14ac:dyDescent="0.25"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8"/>
      <c r="Q2696" s="8"/>
      <c r="R2696" s="8"/>
      <c r="S2696" s="6"/>
    </row>
    <row r="2697" spans="2:19" x14ac:dyDescent="0.25"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8"/>
      <c r="Q2697" s="8"/>
      <c r="R2697" s="8"/>
      <c r="S2697" s="6"/>
    </row>
    <row r="2698" spans="2:19" x14ac:dyDescent="0.25"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8"/>
      <c r="Q2698" s="8"/>
      <c r="R2698" s="8"/>
      <c r="S2698" s="6"/>
    </row>
    <row r="2699" spans="2:19" x14ac:dyDescent="0.25"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8"/>
      <c r="Q2699" s="8"/>
      <c r="R2699" s="8"/>
      <c r="S2699" s="6"/>
    </row>
    <row r="2700" spans="2:19" x14ac:dyDescent="0.25"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8"/>
      <c r="Q2700" s="8"/>
      <c r="R2700" s="8"/>
      <c r="S2700" s="6"/>
    </row>
    <row r="2701" spans="2:19" x14ac:dyDescent="0.25"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8"/>
      <c r="Q2701" s="8"/>
      <c r="R2701" s="8"/>
      <c r="S2701" s="6"/>
    </row>
    <row r="2702" spans="2:19" x14ac:dyDescent="0.25"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8"/>
      <c r="Q2702" s="8"/>
      <c r="R2702" s="8"/>
      <c r="S2702" s="6"/>
    </row>
    <row r="2703" spans="2:19" x14ac:dyDescent="0.25"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8"/>
      <c r="Q2703" s="8"/>
      <c r="R2703" s="8"/>
      <c r="S2703" s="6"/>
    </row>
    <row r="2704" spans="2:19" x14ac:dyDescent="0.25"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8"/>
      <c r="Q2704" s="8"/>
      <c r="R2704" s="8"/>
      <c r="S2704" s="6"/>
    </row>
    <row r="2705" spans="2:19" x14ac:dyDescent="0.25"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8"/>
      <c r="Q2705" s="8"/>
      <c r="R2705" s="8"/>
      <c r="S2705" s="6"/>
    </row>
    <row r="2706" spans="2:19" x14ac:dyDescent="0.25"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8"/>
      <c r="Q2706" s="8"/>
      <c r="R2706" s="8"/>
      <c r="S2706" s="6"/>
    </row>
    <row r="2707" spans="2:19" x14ac:dyDescent="0.25"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8"/>
      <c r="Q2707" s="8"/>
      <c r="R2707" s="8"/>
      <c r="S2707" s="6"/>
    </row>
    <row r="2708" spans="2:19" x14ac:dyDescent="0.25"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8"/>
      <c r="Q2708" s="8"/>
      <c r="R2708" s="8"/>
      <c r="S2708" s="6"/>
    </row>
    <row r="2709" spans="2:19" x14ac:dyDescent="0.25"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8"/>
      <c r="Q2709" s="8"/>
      <c r="R2709" s="8"/>
      <c r="S2709" s="6"/>
    </row>
    <row r="2710" spans="2:19" x14ac:dyDescent="0.25"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8"/>
      <c r="Q2710" s="8"/>
      <c r="R2710" s="8"/>
      <c r="S2710" s="6"/>
    </row>
    <row r="2711" spans="2:19" x14ac:dyDescent="0.25"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8"/>
      <c r="Q2711" s="8"/>
      <c r="R2711" s="8"/>
      <c r="S2711" s="6"/>
    </row>
    <row r="2712" spans="2:19" x14ac:dyDescent="0.25"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8"/>
      <c r="Q2712" s="8"/>
      <c r="R2712" s="8"/>
      <c r="S2712" s="6"/>
    </row>
    <row r="2713" spans="2:19" x14ac:dyDescent="0.25"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8"/>
      <c r="Q2713" s="8"/>
      <c r="R2713" s="8"/>
      <c r="S2713" s="6"/>
    </row>
    <row r="2714" spans="2:19" x14ac:dyDescent="0.25"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8"/>
      <c r="Q2714" s="8"/>
      <c r="R2714" s="8"/>
      <c r="S2714" s="6"/>
    </row>
    <row r="2715" spans="2:19" x14ac:dyDescent="0.25"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8"/>
      <c r="Q2715" s="8"/>
      <c r="R2715" s="8"/>
      <c r="S2715" s="6"/>
    </row>
    <row r="2716" spans="2:19" x14ac:dyDescent="0.25"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8"/>
      <c r="Q2716" s="8"/>
      <c r="R2716" s="8"/>
      <c r="S2716" s="6"/>
    </row>
    <row r="2717" spans="2:19" x14ac:dyDescent="0.25"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8"/>
      <c r="Q2717" s="8"/>
      <c r="R2717" s="8"/>
      <c r="S2717" s="6"/>
    </row>
    <row r="2718" spans="2:19" x14ac:dyDescent="0.25"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8"/>
      <c r="Q2718" s="8"/>
      <c r="R2718" s="8"/>
      <c r="S2718" s="6"/>
    </row>
    <row r="2719" spans="2:19" x14ac:dyDescent="0.25"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8"/>
      <c r="Q2719" s="8"/>
      <c r="R2719" s="8"/>
      <c r="S2719" s="6"/>
    </row>
    <row r="2720" spans="2:19" x14ac:dyDescent="0.25"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8"/>
      <c r="Q2720" s="8"/>
      <c r="R2720" s="8"/>
      <c r="S2720" s="6"/>
    </row>
    <row r="2721" spans="2:19" x14ac:dyDescent="0.25"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8"/>
      <c r="Q2721" s="8"/>
      <c r="R2721" s="8"/>
      <c r="S2721" s="6"/>
    </row>
    <row r="2722" spans="2:19" x14ac:dyDescent="0.25"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8"/>
      <c r="Q2722" s="8"/>
      <c r="R2722" s="8"/>
      <c r="S2722" s="6"/>
    </row>
    <row r="2723" spans="2:19" x14ac:dyDescent="0.25"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8"/>
      <c r="Q2723" s="8"/>
      <c r="R2723" s="8"/>
      <c r="S2723" s="6"/>
    </row>
    <row r="2724" spans="2:19" x14ac:dyDescent="0.25"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8"/>
      <c r="Q2724" s="8"/>
      <c r="R2724" s="8"/>
      <c r="S2724" s="6"/>
    </row>
    <row r="2725" spans="2:19" x14ac:dyDescent="0.25"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8"/>
      <c r="Q2725" s="8"/>
      <c r="R2725" s="8"/>
      <c r="S2725" s="6"/>
    </row>
    <row r="2726" spans="2:19" x14ac:dyDescent="0.25"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8"/>
      <c r="Q2726" s="8"/>
      <c r="R2726" s="8"/>
      <c r="S2726" s="6"/>
    </row>
    <row r="2727" spans="2:19" x14ac:dyDescent="0.25"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8"/>
      <c r="Q2727" s="8"/>
      <c r="R2727" s="8"/>
      <c r="S2727" s="6"/>
    </row>
    <row r="2728" spans="2:19" x14ac:dyDescent="0.25"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8"/>
      <c r="Q2728" s="8"/>
      <c r="R2728" s="8"/>
      <c r="S2728" s="6"/>
    </row>
    <row r="2729" spans="2:19" x14ac:dyDescent="0.25"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8"/>
      <c r="Q2729" s="8"/>
      <c r="R2729" s="8"/>
      <c r="S2729" s="6"/>
    </row>
    <row r="2730" spans="2:19" x14ac:dyDescent="0.25"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8"/>
      <c r="Q2730" s="8"/>
      <c r="R2730" s="8"/>
      <c r="S2730" s="6"/>
    </row>
    <row r="2731" spans="2:19" x14ac:dyDescent="0.25"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8"/>
      <c r="Q2731" s="8"/>
      <c r="R2731" s="8"/>
      <c r="S2731" s="6"/>
    </row>
    <row r="2732" spans="2:19" x14ac:dyDescent="0.25"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8"/>
      <c r="Q2732" s="8"/>
      <c r="R2732" s="8"/>
      <c r="S2732" s="6"/>
    </row>
    <row r="2733" spans="2:19" x14ac:dyDescent="0.25"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8"/>
      <c r="Q2733" s="8"/>
      <c r="R2733" s="8"/>
      <c r="S2733" s="6"/>
    </row>
    <row r="2734" spans="2:19" x14ac:dyDescent="0.25"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8"/>
      <c r="Q2734" s="8"/>
      <c r="R2734" s="8"/>
      <c r="S2734" s="6"/>
    </row>
    <row r="2735" spans="2:19" x14ac:dyDescent="0.25"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8"/>
      <c r="Q2735" s="8"/>
      <c r="R2735" s="8"/>
      <c r="S2735" s="6"/>
    </row>
    <row r="2736" spans="2:19" x14ac:dyDescent="0.25"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8"/>
      <c r="Q2736" s="8"/>
      <c r="R2736" s="8"/>
      <c r="S2736" s="6"/>
    </row>
    <row r="2737" spans="2:19" x14ac:dyDescent="0.25"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8"/>
      <c r="Q2737" s="8"/>
      <c r="R2737" s="8"/>
      <c r="S2737" s="6"/>
    </row>
    <row r="2738" spans="2:19" x14ac:dyDescent="0.25"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8"/>
      <c r="Q2738" s="8"/>
      <c r="R2738" s="8"/>
      <c r="S2738" s="6"/>
    </row>
    <row r="2739" spans="2:19" x14ac:dyDescent="0.25"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8"/>
      <c r="Q2739" s="8"/>
      <c r="R2739" s="8"/>
      <c r="S2739" s="6"/>
    </row>
    <row r="2740" spans="2:19" x14ac:dyDescent="0.25"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8"/>
      <c r="Q2740" s="8"/>
      <c r="R2740" s="8"/>
      <c r="S2740" s="6"/>
    </row>
    <row r="2741" spans="2:19" x14ac:dyDescent="0.25"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8"/>
      <c r="Q2741" s="8"/>
      <c r="R2741" s="8"/>
      <c r="S2741" s="6"/>
    </row>
    <row r="2742" spans="2:19" x14ac:dyDescent="0.25"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8"/>
      <c r="Q2742" s="8"/>
      <c r="R2742" s="8"/>
      <c r="S2742" s="6"/>
    </row>
    <row r="2743" spans="2:19" x14ac:dyDescent="0.25"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8"/>
      <c r="Q2743" s="8"/>
      <c r="R2743" s="8"/>
      <c r="S2743" s="6"/>
    </row>
    <row r="2744" spans="2:19" x14ac:dyDescent="0.25"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8"/>
      <c r="Q2744" s="8"/>
      <c r="R2744" s="8"/>
      <c r="S2744" s="6"/>
    </row>
    <row r="2745" spans="2:19" x14ac:dyDescent="0.25"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8"/>
      <c r="Q2745" s="8"/>
      <c r="R2745" s="8"/>
      <c r="S2745" s="6"/>
    </row>
    <row r="2746" spans="2:19" x14ac:dyDescent="0.25"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8"/>
      <c r="Q2746" s="8"/>
      <c r="R2746" s="8"/>
      <c r="S2746" s="6"/>
    </row>
    <row r="2747" spans="2:19" x14ac:dyDescent="0.25"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8"/>
      <c r="Q2747" s="8"/>
      <c r="R2747" s="8"/>
      <c r="S2747" s="6"/>
    </row>
    <row r="2748" spans="2:19" x14ac:dyDescent="0.25"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8"/>
      <c r="Q2748" s="8"/>
      <c r="R2748" s="8"/>
      <c r="S2748" s="6"/>
    </row>
    <row r="2749" spans="2:19" x14ac:dyDescent="0.25"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8"/>
      <c r="Q2749" s="8"/>
      <c r="R2749" s="8"/>
      <c r="S2749" s="6"/>
    </row>
    <row r="2750" spans="2:19" x14ac:dyDescent="0.25"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8"/>
      <c r="Q2750" s="8"/>
      <c r="R2750" s="8"/>
      <c r="S2750" s="6"/>
    </row>
    <row r="2751" spans="2:19" x14ac:dyDescent="0.25"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8"/>
      <c r="Q2751" s="8"/>
      <c r="R2751" s="8"/>
      <c r="S2751" s="6"/>
    </row>
    <row r="2752" spans="2:19" x14ac:dyDescent="0.25"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8"/>
      <c r="Q2752" s="8"/>
      <c r="R2752" s="8"/>
      <c r="S2752" s="6"/>
    </row>
    <row r="2753" spans="2:19" x14ac:dyDescent="0.25"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8"/>
      <c r="Q2753" s="8"/>
      <c r="R2753" s="8"/>
      <c r="S2753" s="6"/>
    </row>
    <row r="2754" spans="2:19" x14ac:dyDescent="0.25"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8"/>
      <c r="Q2754" s="8"/>
      <c r="R2754" s="8"/>
      <c r="S2754" s="6"/>
    </row>
    <row r="2755" spans="2:19" x14ac:dyDescent="0.25"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8"/>
      <c r="Q2755" s="8"/>
      <c r="R2755" s="8"/>
      <c r="S2755" s="6"/>
    </row>
    <row r="2756" spans="2:19" x14ac:dyDescent="0.25"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8"/>
      <c r="Q2756" s="8"/>
      <c r="R2756" s="8"/>
      <c r="S2756" s="6"/>
    </row>
    <row r="2757" spans="2:19" x14ac:dyDescent="0.25"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8"/>
      <c r="Q2757" s="8"/>
      <c r="R2757" s="8"/>
      <c r="S2757" s="6"/>
    </row>
    <row r="2758" spans="2:19" x14ac:dyDescent="0.25"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8"/>
      <c r="Q2758" s="8"/>
      <c r="R2758" s="8"/>
      <c r="S2758" s="6"/>
    </row>
    <row r="2759" spans="2:19" x14ac:dyDescent="0.25"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8"/>
      <c r="Q2759" s="8"/>
      <c r="R2759" s="8"/>
      <c r="S2759" s="6"/>
    </row>
    <row r="2760" spans="2:19" x14ac:dyDescent="0.25"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8"/>
      <c r="Q2760" s="8"/>
      <c r="R2760" s="8"/>
      <c r="S2760" s="6"/>
    </row>
    <row r="2761" spans="2:19" x14ac:dyDescent="0.25"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8"/>
      <c r="Q2761" s="8"/>
      <c r="R2761" s="8"/>
      <c r="S2761" s="6"/>
    </row>
    <row r="2762" spans="2:19" x14ac:dyDescent="0.25"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8"/>
      <c r="Q2762" s="8"/>
      <c r="R2762" s="8"/>
      <c r="S2762" s="6"/>
    </row>
    <row r="2763" spans="2:19" x14ac:dyDescent="0.25"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8"/>
      <c r="Q2763" s="8"/>
      <c r="R2763" s="8"/>
      <c r="S2763" s="6"/>
    </row>
    <row r="2764" spans="2:19" x14ac:dyDescent="0.25"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8"/>
      <c r="Q2764" s="8"/>
      <c r="R2764" s="8"/>
      <c r="S2764" s="6"/>
    </row>
    <row r="2765" spans="2:19" x14ac:dyDescent="0.25"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8"/>
      <c r="Q2765" s="8"/>
      <c r="R2765" s="8"/>
      <c r="S2765" s="6"/>
    </row>
    <row r="2766" spans="2:19" x14ac:dyDescent="0.25"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8"/>
      <c r="Q2766" s="8"/>
      <c r="R2766" s="8"/>
      <c r="S2766" s="6"/>
    </row>
    <row r="2767" spans="2:19" x14ac:dyDescent="0.25"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8"/>
      <c r="Q2767" s="8"/>
      <c r="R2767" s="8"/>
      <c r="S2767" s="6"/>
    </row>
    <row r="2768" spans="2:19" x14ac:dyDescent="0.25"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8"/>
      <c r="Q2768" s="8"/>
      <c r="R2768" s="8"/>
      <c r="S2768" s="6"/>
    </row>
    <row r="2769" spans="2:19" x14ac:dyDescent="0.25"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8"/>
      <c r="Q2769" s="8"/>
      <c r="R2769" s="8"/>
      <c r="S2769" s="6"/>
    </row>
    <row r="2770" spans="2:19" x14ac:dyDescent="0.25"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8"/>
      <c r="Q2770" s="8"/>
      <c r="R2770" s="8"/>
      <c r="S2770" s="6"/>
    </row>
    <row r="2771" spans="2:19" x14ac:dyDescent="0.25"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8"/>
      <c r="Q2771" s="8"/>
      <c r="R2771" s="8"/>
      <c r="S2771" s="6"/>
    </row>
    <row r="2772" spans="2:19" x14ac:dyDescent="0.25"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8"/>
      <c r="Q2772" s="8"/>
      <c r="R2772" s="8"/>
      <c r="S2772" s="6"/>
    </row>
    <row r="2773" spans="2:19" x14ac:dyDescent="0.25"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8"/>
      <c r="Q2773" s="8"/>
      <c r="R2773" s="8"/>
      <c r="S2773" s="6"/>
    </row>
    <row r="2774" spans="2:19" x14ac:dyDescent="0.25"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8"/>
      <c r="Q2774" s="8"/>
      <c r="R2774" s="8"/>
      <c r="S2774" s="6"/>
    </row>
    <row r="2775" spans="2:19" x14ac:dyDescent="0.25"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8"/>
      <c r="Q2775" s="8"/>
      <c r="R2775" s="8"/>
      <c r="S2775" s="6"/>
    </row>
    <row r="2776" spans="2:19" x14ac:dyDescent="0.25"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8"/>
      <c r="Q2776" s="8"/>
      <c r="R2776" s="8"/>
      <c r="S2776" s="6"/>
    </row>
    <row r="2777" spans="2:19" x14ac:dyDescent="0.25"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8"/>
      <c r="Q2777" s="8"/>
      <c r="R2777" s="8"/>
      <c r="S2777" s="6"/>
    </row>
    <row r="2778" spans="2:19" x14ac:dyDescent="0.25"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8"/>
      <c r="Q2778" s="8"/>
      <c r="R2778" s="8"/>
      <c r="S2778" s="6"/>
    </row>
    <row r="2779" spans="2:19" x14ac:dyDescent="0.25"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8"/>
      <c r="Q2779" s="8"/>
      <c r="R2779" s="8"/>
      <c r="S2779" s="6"/>
    </row>
    <row r="2780" spans="2:19" x14ac:dyDescent="0.25"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8"/>
      <c r="Q2780" s="8"/>
      <c r="R2780" s="8"/>
      <c r="S2780" s="6"/>
    </row>
    <row r="2781" spans="2:19" x14ac:dyDescent="0.25"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8"/>
      <c r="Q2781" s="8"/>
      <c r="R2781" s="8"/>
      <c r="S2781" s="6"/>
    </row>
    <row r="2782" spans="2:19" x14ac:dyDescent="0.25"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8"/>
      <c r="Q2782" s="8"/>
      <c r="R2782" s="8"/>
      <c r="S2782" s="6"/>
    </row>
    <row r="2783" spans="2:19" x14ac:dyDescent="0.25"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8"/>
      <c r="Q2783" s="8"/>
      <c r="R2783" s="8"/>
      <c r="S2783" s="6"/>
    </row>
    <row r="2784" spans="2:19" x14ac:dyDescent="0.25"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8"/>
      <c r="Q2784" s="8"/>
      <c r="R2784" s="8"/>
      <c r="S2784" s="6"/>
    </row>
    <row r="2785" spans="2:19" x14ac:dyDescent="0.25"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8"/>
      <c r="Q2785" s="8"/>
      <c r="R2785" s="8"/>
      <c r="S2785" s="6"/>
    </row>
    <row r="2786" spans="2:19" x14ac:dyDescent="0.25"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8"/>
      <c r="Q2786" s="8"/>
      <c r="R2786" s="8"/>
      <c r="S2786" s="6"/>
    </row>
    <row r="2787" spans="2:19" x14ac:dyDescent="0.25"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8"/>
      <c r="Q2787" s="8"/>
      <c r="R2787" s="8"/>
      <c r="S2787" s="6"/>
    </row>
    <row r="2788" spans="2:19" x14ac:dyDescent="0.25"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8"/>
      <c r="Q2788" s="8"/>
      <c r="R2788" s="8"/>
      <c r="S2788" s="6"/>
    </row>
    <row r="2789" spans="2:19" x14ac:dyDescent="0.25"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8"/>
      <c r="Q2789" s="8"/>
      <c r="R2789" s="8"/>
      <c r="S2789" s="6"/>
    </row>
    <row r="2790" spans="2:19" x14ac:dyDescent="0.25"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8"/>
      <c r="Q2790" s="8"/>
      <c r="R2790" s="8"/>
      <c r="S2790" s="6"/>
    </row>
    <row r="2791" spans="2:19" x14ac:dyDescent="0.25"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8"/>
      <c r="Q2791" s="8"/>
      <c r="R2791" s="8"/>
      <c r="S2791" s="6"/>
    </row>
    <row r="2792" spans="2:19" x14ac:dyDescent="0.25"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8"/>
      <c r="Q2792" s="8"/>
      <c r="R2792" s="8"/>
      <c r="S2792" s="6"/>
    </row>
    <row r="2793" spans="2:19" x14ac:dyDescent="0.25"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8"/>
      <c r="Q2793" s="8"/>
      <c r="R2793" s="8"/>
      <c r="S2793" s="6"/>
    </row>
    <row r="2794" spans="2:19" x14ac:dyDescent="0.25"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8"/>
      <c r="Q2794" s="8"/>
      <c r="R2794" s="8"/>
      <c r="S2794" s="6"/>
    </row>
    <row r="2795" spans="2:19" x14ac:dyDescent="0.25"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8"/>
      <c r="Q2795" s="8"/>
      <c r="R2795" s="8"/>
      <c r="S2795" s="6"/>
    </row>
    <row r="2796" spans="2:19" x14ac:dyDescent="0.25"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8"/>
      <c r="Q2796" s="8"/>
      <c r="R2796" s="8"/>
      <c r="S2796" s="6"/>
    </row>
    <row r="2797" spans="2:19" x14ac:dyDescent="0.25"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8"/>
      <c r="Q2797" s="8"/>
      <c r="R2797" s="8"/>
      <c r="S2797" s="6"/>
    </row>
    <row r="2798" spans="2:19" x14ac:dyDescent="0.25"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8"/>
      <c r="Q2798" s="8"/>
      <c r="R2798" s="8"/>
      <c r="S2798" s="6"/>
    </row>
    <row r="2799" spans="2:19" x14ac:dyDescent="0.25"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8"/>
      <c r="Q2799" s="8"/>
      <c r="R2799" s="8"/>
      <c r="S2799" s="6"/>
    </row>
    <row r="2800" spans="2:19" x14ac:dyDescent="0.25"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8"/>
      <c r="Q2800" s="8"/>
      <c r="R2800" s="8"/>
      <c r="S2800" s="6"/>
    </row>
    <row r="2801" spans="2:19" x14ac:dyDescent="0.25"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8"/>
      <c r="Q2801" s="8"/>
      <c r="R2801" s="8"/>
      <c r="S2801" s="6"/>
    </row>
    <row r="2802" spans="2:19" x14ac:dyDescent="0.25"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8"/>
      <c r="Q2802" s="8"/>
      <c r="R2802" s="8"/>
      <c r="S2802" s="6"/>
    </row>
    <row r="2803" spans="2:19" x14ac:dyDescent="0.25"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8"/>
      <c r="Q2803" s="8"/>
      <c r="R2803" s="8"/>
      <c r="S2803" s="6"/>
    </row>
    <row r="2804" spans="2:19" x14ac:dyDescent="0.25"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8"/>
      <c r="Q2804" s="8"/>
      <c r="R2804" s="8"/>
      <c r="S2804" s="6"/>
    </row>
    <row r="2805" spans="2:19" x14ac:dyDescent="0.25"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8"/>
      <c r="Q2805" s="8"/>
      <c r="R2805" s="8"/>
      <c r="S2805" s="6"/>
    </row>
    <row r="2806" spans="2:19" x14ac:dyDescent="0.25"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8"/>
      <c r="Q2806" s="8"/>
      <c r="R2806" s="8"/>
      <c r="S2806" s="6"/>
    </row>
    <row r="2807" spans="2:19" x14ac:dyDescent="0.25"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8"/>
      <c r="Q2807" s="8"/>
      <c r="R2807" s="8"/>
      <c r="S2807" s="6"/>
    </row>
    <row r="2808" spans="2:19" x14ac:dyDescent="0.25"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8"/>
      <c r="Q2808" s="8"/>
      <c r="R2808" s="8"/>
      <c r="S2808" s="6"/>
    </row>
    <row r="2809" spans="2:19" x14ac:dyDescent="0.25"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8"/>
      <c r="Q2809" s="8"/>
      <c r="R2809" s="8"/>
      <c r="S2809" s="6"/>
    </row>
    <row r="2810" spans="2:19" x14ac:dyDescent="0.25"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8"/>
      <c r="Q2810" s="8"/>
      <c r="R2810" s="8"/>
      <c r="S2810" s="6"/>
    </row>
    <row r="2811" spans="2:19" x14ac:dyDescent="0.25"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8"/>
      <c r="Q2811" s="8"/>
      <c r="R2811" s="8"/>
      <c r="S2811" s="6"/>
    </row>
    <row r="2812" spans="2:19" x14ac:dyDescent="0.25"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8"/>
      <c r="Q2812" s="8"/>
      <c r="R2812" s="8"/>
      <c r="S2812" s="6"/>
    </row>
    <row r="2813" spans="2:19" x14ac:dyDescent="0.25"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8"/>
      <c r="Q2813" s="8"/>
      <c r="R2813" s="8"/>
      <c r="S2813" s="6"/>
    </row>
    <row r="2814" spans="2:19" x14ac:dyDescent="0.25"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8"/>
      <c r="Q2814" s="8"/>
      <c r="R2814" s="8"/>
      <c r="S2814" s="6"/>
    </row>
    <row r="2815" spans="2:19" x14ac:dyDescent="0.25"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8"/>
      <c r="Q2815" s="8"/>
      <c r="R2815" s="8"/>
      <c r="S2815" s="6"/>
    </row>
    <row r="2816" spans="2:19" x14ac:dyDescent="0.25"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8"/>
      <c r="Q2816" s="8"/>
      <c r="R2816" s="8"/>
      <c r="S2816" s="6"/>
    </row>
    <row r="2817" spans="2:19" x14ac:dyDescent="0.25"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8"/>
      <c r="Q2817" s="8"/>
      <c r="R2817" s="8"/>
      <c r="S2817" s="6"/>
    </row>
    <row r="2818" spans="2:19" x14ac:dyDescent="0.25"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8"/>
      <c r="Q2818" s="8"/>
      <c r="R2818" s="8"/>
      <c r="S2818" s="6"/>
    </row>
    <row r="2819" spans="2:19" x14ac:dyDescent="0.25"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8"/>
      <c r="Q2819" s="8"/>
      <c r="R2819" s="8"/>
      <c r="S2819" s="6"/>
    </row>
    <row r="2820" spans="2:19" x14ac:dyDescent="0.25"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8"/>
      <c r="Q2820" s="8"/>
      <c r="R2820" s="8"/>
      <c r="S2820" s="6"/>
    </row>
    <row r="2821" spans="2:19" x14ac:dyDescent="0.25"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8"/>
      <c r="Q2821" s="8"/>
      <c r="R2821" s="8"/>
      <c r="S2821" s="6"/>
    </row>
    <row r="2822" spans="2:19" x14ac:dyDescent="0.25"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8"/>
      <c r="Q2822" s="8"/>
      <c r="R2822" s="8"/>
      <c r="S2822" s="6"/>
    </row>
    <row r="2823" spans="2:19" x14ac:dyDescent="0.25"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8"/>
      <c r="Q2823" s="8"/>
      <c r="R2823" s="8"/>
      <c r="S2823" s="6"/>
    </row>
    <row r="2824" spans="2:19" x14ac:dyDescent="0.25"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8"/>
      <c r="Q2824" s="8"/>
      <c r="R2824" s="8"/>
      <c r="S2824" s="6"/>
    </row>
    <row r="2825" spans="2:19" x14ac:dyDescent="0.25"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8"/>
      <c r="Q2825" s="8"/>
      <c r="R2825" s="8"/>
      <c r="S2825" s="6"/>
    </row>
    <row r="2826" spans="2:19" x14ac:dyDescent="0.25"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8"/>
      <c r="Q2826" s="8"/>
      <c r="R2826" s="8"/>
      <c r="S2826" s="6"/>
    </row>
    <row r="2827" spans="2:19" x14ac:dyDescent="0.25"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8"/>
      <c r="Q2827" s="8"/>
      <c r="R2827" s="8"/>
      <c r="S2827" s="6"/>
    </row>
    <row r="2828" spans="2:19" x14ac:dyDescent="0.25"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8"/>
      <c r="Q2828" s="8"/>
      <c r="R2828" s="8"/>
      <c r="S2828" s="6"/>
    </row>
    <row r="2829" spans="2:19" x14ac:dyDescent="0.25"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8"/>
      <c r="Q2829" s="8"/>
      <c r="R2829" s="8"/>
      <c r="S2829" s="6"/>
    </row>
    <row r="2830" spans="2:19" x14ac:dyDescent="0.25"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8"/>
      <c r="Q2830" s="8"/>
      <c r="R2830" s="8"/>
      <c r="S2830" s="6"/>
    </row>
    <row r="2831" spans="2:19" x14ac:dyDescent="0.25"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8"/>
      <c r="Q2831" s="8"/>
      <c r="R2831" s="8"/>
      <c r="S2831" s="6"/>
    </row>
    <row r="2832" spans="2:19" x14ac:dyDescent="0.25"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8"/>
      <c r="Q2832" s="8"/>
      <c r="R2832" s="8"/>
      <c r="S2832" s="6"/>
    </row>
    <row r="2833" spans="2:19" x14ac:dyDescent="0.25"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8"/>
      <c r="Q2833" s="8"/>
      <c r="R2833" s="8"/>
      <c r="S2833" s="6"/>
    </row>
    <row r="2834" spans="2:19" x14ac:dyDescent="0.25"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8"/>
      <c r="Q2834" s="8"/>
      <c r="R2834" s="8"/>
      <c r="S2834" s="6"/>
    </row>
    <row r="2835" spans="2:19" x14ac:dyDescent="0.25"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8"/>
      <c r="Q2835" s="8"/>
      <c r="R2835" s="8"/>
      <c r="S2835" s="6"/>
    </row>
    <row r="2836" spans="2:19" x14ac:dyDescent="0.25"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8"/>
      <c r="Q2836" s="8"/>
      <c r="R2836" s="8"/>
      <c r="S2836" s="6"/>
    </row>
    <row r="2837" spans="2:19" x14ac:dyDescent="0.25"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8"/>
      <c r="Q2837" s="8"/>
      <c r="R2837" s="8"/>
      <c r="S2837" s="6"/>
    </row>
    <row r="2838" spans="2:19" x14ac:dyDescent="0.25"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8"/>
      <c r="Q2838" s="8"/>
      <c r="R2838" s="8"/>
      <c r="S2838" s="6"/>
    </row>
    <row r="2839" spans="2:19" x14ac:dyDescent="0.25"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8"/>
      <c r="Q2839" s="8"/>
      <c r="R2839" s="8"/>
      <c r="S2839" s="6"/>
    </row>
    <row r="2840" spans="2:19" x14ac:dyDescent="0.25"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8"/>
      <c r="Q2840" s="8"/>
      <c r="R2840" s="8"/>
      <c r="S2840" s="6"/>
    </row>
    <row r="2841" spans="2:19" x14ac:dyDescent="0.25"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8"/>
      <c r="Q2841" s="8"/>
      <c r="R2841" s="8"/>
      <c r="S2841" s="6"/>
    </row>
    <row r="2842" spans="2:19" x14ac:dyDescent="0.25"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8"/>
      <c r="Q2842" s="8"/>
      <c r="R2842" s="8"/>
      <c r="S2842" s="6"/>
    </row>
    <row r="2843" spans="2:19" x14ac:dyDescent="0.25"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8"/>
      <c r="Q2843" s="8"/>
      <c r="R2843" s="8"/>
      <c r="S2843" s="6"/>
    </row>
    <row r="2844" spans="2:19" x14ac:dyDescent="0.25"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8"/>
      <c r="Q2844" s="8"/>
      <c r="R2844" s="8"/>
      <c r="S2844" s="6"/>
    </row>
    <row r="2845" spans="2:19" x14ac:dyDescent="0.25"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8"/>
      <c r="Q2845" s="8"/>
      <c r="R2845" s="8"/>
      <c r="S2845" s="6"/>
    </row>
    <row r="2846" spans="2:19" x14ac:dyDescent="0.25"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8"/>
      <c r="Q2846" s="8"/>
      <c r="R2846" s="8"/>
      <c r="S2846" s="6"/>
    </row>
    <row r="2847" spans="2:19" x14ac:dyDescent="0.25"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8"/>
      <c r="Q2847" s="8"/>
      <c r="R2847" s="8"/>
      <c r="S2847" s="6"/>
    </row>
    <row r="2848" spans="2:19" x14ac:dyDescent="0.25"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8"/>
      <c r="Q2848" s="8"/>
      <c r="R2848" s="8"/>
      <c r="S2848" s="6"/>
    </row>
    <row r="2849" spans="2:19" x14ac:dyDescent="0.25"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8"/>
      <c r="Q2849" s="8"/>
      <c r="R2849" s="8"/>
      <c r="S2849" s="6"/>
    </row>
    <row r="2850" spans="2:19" x14ac:dyDescent="0.25"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8"/>
      <c r="Q2850" s="8"/>
      <c r="R2850" s="8"/>
      <c r="S2850" s="6"/>
    </row>
    <row r="2851" spans="2:19" x14ac:dyDescent="0.25"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8"/>
      <c r="Q2851" s="8"/>
      <c r="R2851" s="8"/>
      <c r="S2851" s="6"/>
    </row>
    <row r="2852" spans="2:19" x14ac:dyDescent="0.25"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8"/>
      <c r="Q2852" s="8"/>
      <c r="R2852" s="8"/>
      <c r="S2852" s="6"/>
    </row>
    <row r="2853" spans="2:19" x14ac:dyDescent="0.25"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8"/>
      <c r="Q2853" s="8"/>
      <c r="R2853" s="8"/>
      <c r="S2853" s="6"/>
    </row>
    <row r="2854" spans="2:19" x14ac:dyDescent="0.25"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8"/>
      <c r="Q2854" s="8"/>
      <c r="R2854" s="8"/>
      <c r="S2854" s="6"/>
    </row>
    <row r="2855" spans="2:19" x14ac:dyDescent="0.25"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8"/>
      <c r="Q2855" s="8"/>
      <c r="R2855" s="8"/>
      <c r="S2855" s="6"/>
    </row>
    <row r="2856" spans="2:19" x14ac:dyDescent="0.25"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8"/>
      <c r="Q2856" s="8"/>
      <c r="R2856" s="8"/>
      <c r="S2856" s="6"/>
    </row>
    <row r="2857" spans="2:19" x14ac:dyDescent="0.25"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8"/>
      <c r="Q2857" s="8"/>
      <c r="R2857" s="8"/>
      <c r="S2857" s="6"/>
    </row>
    <row r="2858" spans="2:19" x14ac:dyDescent="0.25"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8"/>
      <c r="Q2858" s="8"/>
      <c r="R2858" s="8"/>
      <c r="S2858" s="6"/>
    </row>
    <row r="2859" spans="2:19" x14ac:dyDescent="0.25"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8"/>
      <c r="Q2859" s="8"/>
      <c r="R2859" s="8"/>
      <c r="S2859" s="6"/>
    </row>
    <row r="2860" spans="2:19" x14ac:dyDescent="0.25"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8"/>
      <c r="Q2860" s="8"/>
      <c r="R2860" s="8"/>
      <c r="S2860" s="6"/>
    </row>
    <row r="2861" spans="2:19" x14ac:dyDescent="0.25"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8"/>
      <c r="Q2861" s="8"/>
      <c r="R2861" s="8"/>
      <c r="S2861" s="6"/>
    </row>
    <row r="2862" spans="2:19" x14ac:dyDescent="0.25"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8"/>
      <c r="Q2862" s="8"/>
      <c r="R2862" s="8"/>
      <c r="S2862" s="6"/>
    </row>
    <row r="2863" spans="2:19" x14ac:dyDescent="0.25"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8"/>
      <c r="Q2863" s="8"/>
      <c r="R2863" s="8"/>
      <c r="S2863" s="6"/>
    </row>
    <row r="2864" spans="2:19" x14ac:dyDescent="0.25"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8"/>
      <c r="Q2864" s="8"/>
      <c r="R2864" s="8"/>
      <c r="S2864" s="6"/>
    </row>
    <row r="2865" spans="2:19" x14ac:dyDescent="0.25"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8"/>
      <c r="Q2865" s="8"/>
      <c r="R2865" s="8"/>
      <c r="S2865" s="6"/>
    </row>
    <row r="2866" spans="2:19" x14ac:dyDescent="0.25"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8"/>
      <c r="Q2866" s="8"/>
      <c r="R2866" s="8"/>
      <c r="S2866" s="6"/>
    </row>
    <row r="2867" spans="2:19" x14ac:dyDescent="0.25"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8"/>
      <c r="Q2867" s="8"/>
      <c r="R2867" s="8"/>
      <c r="S2867" s="6"/>
    </row>
    <row r="2868" spans="2:19" x14ac:dyDescent="0.25"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8"/>
      <c r="Q2868" s="8"/>
      <c r="R2868" s="8"/>
      <c r="S2868" s="6"/>
    </row>
    <row r="2869" spans="2:19" x14ac:dyDescent="0.25"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8"/>
      <c r="Q2869" s="8"/>
      <c r="R2869" s="8"/>
      <c r="S2869" s="6"/>
    </row>
    <row r="2870" spans="2:19" x14ac:dyDescent="0.25"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8"/>
      <c r="Q2870" s="8"/>
      <c r="R2870" s="8"/>
      <c r="S2870" s="6"/>
    </row>
    <row r="2871" spans="2:19" x14ac:dyDescent="0.25"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8"/>
      <c r="Q2871" s="8"/>
      <c r="R2871" s="8"/>
      <c r="S2871" s="6"/>
    </row>
    <row r="2872" spans="2:19" x14ac:dyDescent="0.25"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8"/>
      <c r="Q2872" s="8"/>
      <c r="R2872" s="8"/>
      <c r="S2872" s="6"/>
    </row>
    <row r="2873" spans="2:19" x14ac:dyDescent="0.25"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8"/>
      <c r="Q2873" s="8"/>
      <c r="R2873" s="8"/>
      <c r="S2873" s="6"/>
    </row>
    <row r="2874" spans="2:19" x14ac:dyDescent="0.25"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8"/>
      <c r="Q2874" s="8"/>
      <c r="R2874" s="8"/>
      <c r="S2874" s="6"/>
    </row>
    <row r="2875" spans="2:19" x14ac:dyDescent="0.25"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8"/>
      <c r="Q2875" s="8"/>
      <c r="R2875" s="8"/>
      <c r="S2875" s="6"/>
    </row>
    <row r="2876" spans="2:19" x14ac:dyDescent="0.25"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8"/>
      <c r="Q2876" s="8"/>
      <c r="R2876" s="8"/>
      <c r="S2876" s="6"/>
    </row>
    <row r="2877" spans="2:19" x14ac:dyDescent="0.25"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8"/>
      <c r="Q2877" s="8"/>
      <c r="R2877" s="8"/>
      <c r="S2877" s="6"/>
    </row>
    <row r="2878" spans="2:19" x14ac:dyDescent="0.25"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8"/>
      <c r="Q2878" s="8"/>
      <c r="R2878" s="8"/>
      <c r="S2878" s="6"/>
    </row>
    <row r="2879" spans="2:19" x14ac:dyDescent="0.25"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8"/>
      <c r="Q2879" s="8"/>
      <c r="R2879" s="8"/>
      <c r="S2879" s="6"/>
    </row>
    <row r="2880" spans="2:19" x14ac:dyDescent="0.25"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8"/>
      <c r="Q2880" s="8"/>
      <c r="R2880" s="8"/>
      <c r="S2880" s="6"/>
    </row>
    <row r="2881" spans="2:19" x14ac:dyDescent="0.25"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8"/>
      <c r="Q2881" s="8"/>
      <c r="R2881" s="8"/>
      <c r="S2881" s="6"/>
    </row>
    <row r="2882" spans="2:19" x14ac:dyDescent="0.25"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8"/>
      <c r="Q2882" s="8"/>
      <c r="R2882" s="8"/>
      <c r="S2882" s="6"/>
    </row>
    <row r="2883" spans="2:19" x14ac:dyDescent="0.25"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8"/>
      <c r="Q2883" s="8"/>
      <c r="R2883" s="8"/>
      <c r="S2883" s="6"/>
    </row>
    <row r="2884" spans="2:19" x14ac:dyDescent="0.25"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8"/>
      <c r="Q2884" s="8"/>
      <c r="R2884" s="8"/>
      <c r="S2884" s="6"/>
    </row>
    <row r="2885" spans="2:19" x14ac:dyDescent="0.25"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8"/>
      <c r="Q2885" s="8"/>
      <c r="R2885" s="8"/>
      <c r="S2885" s="6"/>
    </row>
    <row r="2886" spans="2:19" x14ac:dyDescent="0.25"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8"/>
      <c r="Q2886" s="8"/>
      <c r="R2886" s="8"/>
      <c r="S2886" s="6"/>
    </row>
    <row r="2887" spans="2:19" x14ac:dyDescent="0.25"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8"/>
      <c r="Q2887" s="8"/>
      <c r="R2887" s="8"/>
      <c r="S2887" s="6"/>
    </row>
    <row r="2888" spans="2:19" x14ac:dyDescent="0.25"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8"/>
      <c r="Q2888" s="8"/>
      <c r="R2888" s="8"/>
      <c r="S2888" s="6"/>
    </row>
    <row r="2889" spans="2:19" x14ac:dyDescent="0.25"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8"/>
      <c r="Q2889" s="8"/>
      <c r="R2889" s="8"/>
      <c r="S2889" s="6"/>
    </row>
    <row r="2890" spans="2:19" x14ac:dyDescent="0.25"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8"/>
      <c r="Q2890" s="8"/>
      <c r="R2890" s="8"/>
      <c r="S2890" s="6"/>
    </row>
    <row r="2891" spans="2:19" x14ac:dyDescent="0.25"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8"/>
      <c r="Q2891" s="8"/>
      <c r="R2891" s="8"/>
      <c r="S2891" s="6"/>
    </row>
    <row r="2892" spans="2:19" x14ac:dyDescent="0.25"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8"/>
      <c r="Q2892" s="8"/>
      <c r="R2892" s="8"/>
      <c r="S2892" s="6"/>
    </row>
    <row r="2893" spans="2:19" x14ac:dyDescent="0.25"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8"/>
      <c r="Q2893" s="8"/>
      <c r="R2893" s="8"/>
      <c r="S2893" s="6"/>
    </row>
    <row r="2894" spans="2:19" x14ac:dyDescent="0.25"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8"/>
      <c r="Q2894" s="8"/>
      <c r="R2894" s="8"/>
      <c r="S2894" s="6"/>
    </row>
    <row r="2895" spans="2:19" x14ac:dyDescent="0.25"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8"/>
      <c r="Q2895" s="8"/>
      <c r="R2895" s="8"/>
      <c r="S2895" s="6"/>
    </row>
    <row r="2896" spans="2:19" x14ac:dyDescent="0.25"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8"/>
      <c r="Q2896" s="8"/>
      <c r="R2896" s="8"/>
      <c r="S2896" s="6"/>
    </row>
    <row r="2897" spans="2:19" x14ac:dyDescent="0.25"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8"/>
      <c r="Q2897" s="8"/>
      <c r="R2897" s="8"/>
      <c r="S2897" s="6"/>
    </row>
    <row r="2898" spans="2:19" x14ac:dyDescent="0.25"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8"/>
      <c r="Q2898" s="8"/>
      <c r="R2898" s="8"/>
      <c r="S2898" s="6"/>
    </row>
    <row r="2899" spans="2:19" x14ac:dyDescent="0.25"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8"/>
      <c r="Q2899" s="8"/>
      <c r="R2899" s="8"/>
      <c r="S2899" s="6"/>
    </row>
    <row r="2900" spans="2:19" x14ac:dyDescent="0.25"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8"/>
      <c r="Q2900" s="8"/>
      <c r="R2900" s="8"/>
      <c r="S2900" s="6"/>
    </row>
    <row r="2901" spans="2:19" x14ac:dyDescent="0.25"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8"/>
      <c r="Q2901" s="8"/>
      <c r="R2901" s="8"/>
      <c r="S2901" s="6"/>
    </row>
    <row r="2902" spans="2:19" x14ac:dyDescent="0.25"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8"/>
      <c r="Q2902" s="8"/>
      <c r="R2902" s="8"/>
      <c r="S2902" s="6"/>
    </row>
    <row r="2903" spans="2:19" x14ac:dyDescent="0.25"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8"/>
      <c r="Q2903" s="8"/>
      <c r="R2903" s="8"/>
      <c r="S2903" s="6"/>
    </row>
    <row r="2904" spans="2:19" x14ac:dyDescent="0.25"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8"/>
      <c r="Q2904" s="8"/>
      <c r="R2904" s="8"/>
      <c r="S2904" s="6"/>
    </row>
    <row r="2905" spans="2:19" x14ac:dyDescent="0.25"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8"/>
      <c r="Q2905" s="8"/>
      <c r="R2905" s="8"/>
      <c r="S2905" s="6"/>
    </row>
    <row r="2906" spans="2:19" x14ac:dyDescent="0.25"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8"/>
      <c r="Q2906" s="8"/>
      <c r="R2906" s="8"/>
      <c r="S2906" s="6"/>
    </row>
    <row r="2907" spans="2:19" x14ac:dyDescent="0.25"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8"/>
      <c r="Q2907" s="8"/>
      <c r="R2907" s="8"/>
      <c r="S2907" s="6"/>
    </row>
    <row r="2908" spans="2:19" x14ac:dyDescent="0.25"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8"/>
      <c r="Q2908" s="8"/>
      <c r="R2908" s="8"/>
      <c r="S2908" s="6"/>
    </row>
    <row r="2909" spans="2:19" x14ac:dyDescent="0.25"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8"/>
      <c r="Q2909" s="8"/>
      <c r="R2909" s="8"/>
      <c r="S2909" s="6"/>
    </row>
    <row r="2910" spans="2:19" x14ac:dyDescent="0.25"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8"/>
      <c r="Q2910" s="8"/>
      <c r="R2910" s="8"/>
      <c r="S2910" s="6"/>
    </row>
    <row r="2911" spans="2:19" x14ac:dyDescent="0.25"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8"/>
      <c r="Q2911" s="8"/>
      <c r="R2911" s="8"/>
      <c r="S2911" s="6"/>
    </row>
    <row r="2912" spans="2:19" x14ac:dyDescent="0.25"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8"/>
      <c r="Q2912" s="8"/>
      <c r="R2912" s="8"/>
      <c r="S2912" s="6"/>
    </row>
    <row r="2913" spans="2:19" x14ac:dyDescent="0.25"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8"/>
      <c r="Q2913" s="8"/>
      <c r="R2913" s="8"/>
      <c r="S2913" s="6"/>
    </row>
    <row r="2914" spans="2:19" x14ac:dyDescent="0.25"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8"/>
      <c r="Q2914" s="8"/>
      <c r="R2914" s="8"/>
      <c r="S2914" s="6"/>
    </row>
    <row r="2915" spans="2:19" x14ac:dyDescent="0.25"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8"/>
      <c r="Q2915" s="8"/>
      <c r="R2915" s="8"/>
      <c r="S2915" s="6"/>
    </row>
    <row r="2916" spans="2:19" x14ac:dyDescent="0.25"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8"/>
      <c r="Q2916" s="8"/>
      <c r="R2916" s="8"/>
      <c r="S2916" s="6"/>
    </row>
    <row r="2917" spans="2:19" x14ac:dyDescent="0.25"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8"/>
      <c r="Q2917" s="8"/>
      <c r="R2917" s="8"/>
      <c r="S2917" s="6"/>
    </row>
    <row r="2918" spans="2:19" x14ac:dyDescent="0.25"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8"/>
      <c r="Q2918" s="8"/>
      <c r="R2918" s="8"/>
      <c r="S2918" s="6"/>
    </row>
    <row r="2919" spans="2:19" x14ac:dyDescent="0.25"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8"/>
      <c r="Q2919" s="8"/>
      <c r="R2919" s="8"/>
      <c r="S2919" s="6"/>
    </row>
    <row r="2920" spans="2:19" x14ac:dyDescent="0.25"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8"/>
      <c r="Q2920" s="8"/>
      <c r="R2920" s="8"/>
      <c r="S2920" s="6"/>
    </row>
    <row r="2921" spans="2:19" x14ac:dyDescent="0.25"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8"/>
      <c r="Q2921" s="8"/>
      <c r="R2921" s="8"/>
      <c r="S2921" s="6"/>
    </row>
    <row r="2922" spans="2:19" x14ac:dyDescent="0.25"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8"/>
      <c r="Q2922" s="8"/>
      <c r="R2922" s="8"/>
      <c r="S2922" s="6"/>
    </row>
    <row r="2923" spans="2:19" x14ac:dyDescent="0.25"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8"/>
      <c r="Q2923" s="8"/>
      <c r="R2923" s="8"/>
      <c r="S2923" s="6"/>
    </row>
    <row r="2924" spans="2:19" x14ac:dyDescent="0.25"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8"/>
      <c r="Q2924" s="8"/>
      <c r="R2924" s="8"/>
      <c r="S2924" s="6"/>
    </row>
    <row r="2925" spans="2:19" x14ac:dyDescent="0.25"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8"/>
      <c r="Q2925" s="8"/>
      <c r="R2925" s="8"/>
      <c r="S2925" s="6"/>
    </row>
    <row r="2926" spans="2:19" x14ac:dyDescent="0.25"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8"/>
      <c r="Q2926" s="8"/>
      <c r="R2926" s="8"/>
      <c r="S2926" s="6"/>
    </row>
    <row r="2927" spans="2:19" x14ac:dyDescent="0.25"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8"/>
      <c r="Q2927" s="8"/>
      <c r="R2927" s="8"/>
      <c r="S2927" s="6"/>
    </row>
    <row r="2928" spans="2:19" x14ac:dyDescent="0.25"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8"/>
      <c r="Q2928" s="8"/>
      <c r="R2928" s="8"/>
      <c r="S2928" s="6"/>
    </row>
    <row r="2929" spans="2:19" x14ac:dyDescent="0.25"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8"/>
      <c r="Q2929" s="8"/>
      <c r="R2929" s="8"/>
      <c r="S2929" s="6"/>
    </row>
    <row r="2930" spans="2:19" x14ac:dyDescent="0.25"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8"/>
      <c r="Q2930" s="8"/>
      <c r="R2930" s="8"/>
      <c r="S2930" s="6"/>
    </row>
    <row r="2931" spans="2:19" x14ac:dyDescent="0.25"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8"/>
      <c r="Q2931" s="8"/>
      <c r="R2931" s="8"/>
      <c r="S2931" s="6"/>
    </row>
    <row r="2932" spans="2:19" x14ac:dyDescent="0.25"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8"/>
      <c r="Q2932" s="8"/>
      <c r="R2932" s="8"/>
      <c r="S2932" s="6"/>
    </row>
    <row r="2933" spans="2:19" x14ac:dyDescent="0.25"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8"/>
      <c r="Q2933" s="8"/>
      <c r="R2933" s="8"/>
      <c r="S2933" s="6"/>
    </row>
    <row r="2934" spans="2:19" x14ac:dyDescent="0.25"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8"/>
      <c r="Q2934" s="8"/>
      <c r="R2934" s="8"/>
      <c r="S2934" s="6"/>
    </row>
    <row r="2935" spans="2:19" x14ac:dyDescent="0.25"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8"/>
      <c r="Q2935" s="8"/>
      <c r="R2935" s="8"/>
      <c r="S2935" s="6"/>
    </row>
    <row r="2936" spans="2:19" x14ac:dyDescent="0.25"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8"/>
      <c r="Q2936" s="8"/>
      <c r="R2936" s="8"/>
      <c r="S2936" s="6"/>
    </row>
    <row r="2937" spans="2:19" x14ac:dyDescent="0.25"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8"/>
      <c r="Q2937" s="8"/>
      <c r="R2937" s="8"/>
      <c r="S2937" s="6"/>
    </row>
    <row r="2938" spans="2:19" x14ac:dyDescent="0.25"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8"/>
      <c r="Q2938" s="8"/>
      <c r="R2938" s="8"/>
      <c r="S2938" s="6"/>
    </row>
    <row r="2939" spans="2:19" x14ac:dyDescent="0.25"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8"/>
      <c r="Q2939" s="8"/>
      <c r="R2939" s="8"/>
      <c r="S2939" s="6"/>
    </row>
    <row r="2940" spans="2:19" x14ac:dyDescent="0.25"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8"/>
      <c r="Q2940" s="8"/>
      <c r="R2940" s="8"/>
      <c r="S2940" s="6"/>
    </row>
    <row r="2941" spans="2:19" x14ac:dyDescent="0.25"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8"/>
      <c r="Q2941" s="8"/>
      <c r="R2941" s="8"/>
      <c r="S2941" s="6"/>
    </row>
    <row r="2942" spans="2:19" x14ac:dyDescent="0.25"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8"/>
      <c r="Q2942" s="8"/>
      <c r="R2942" s="8"/>
      <c r="S2942" s="6"/>
    </row>
    <row r="2943" spans="2:19" x14ac:dyDescent="0.25"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8"/>
      <c r="Q2943" s="8"/>
      <c r="R2943" s="8"/>
      <c r="S2943" s="6"/>
    </row>
    <row r="2944" spans="2:19" x14ac:dyDescent="0.25"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8"/>
      <c r="Q2944" s="8"/>
      <c r="R2944" s="8"/>
      <c r="S2944" s="6"/>
    </row>
    <row r="2945" spans="2:19" x14ac:dyDescent="0.25"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8"/>
      <c r="Q2945" s="8"/>
      <c r="R2945" s="8"/>
      <c r="S2945" s="6"/>
    </row>
    <row r="2946" spans="2:19" x14ac:dyDescent="0.25"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8"/>
      <c r="Q2946" s="8"/>
      <c r="R2946" s="8"/>
      <c r="S2946" s="6"/>
    </row>
    <row r="2947" spans="2:19" x14ac:dyDescent="0.25"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8"/>
      <c r="Q2947" s="8"/>
      <c r="R2947" s="8"/>
      <c r="S2947" s="6"/>
    </row>
    <row r="2948" spans="2:19" x14ac:dyDescent="0.25"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8"/>
      <c r="Q2948" s="8"/>
      <c r="R2948" s="8"/>
      <c r="S2948" s="6"/>
    </row>
    <row r="2949" spans="2:19" x14ac:dyDescent="0.25"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8"/>
      <c r="Q2949" s="8"/>
      <c r="R2949" s="8"/>
      <c r="S2949" s="6"/>
    </row>
    <row r="2950" spans="2:19" x14ac:dyDescent="0.25"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8"/>
      <c r="Q2950" s="8"/>
      <c r="R2950" s="8"/>
      <c r="S2950" s="6"/>
    </row>
    <row r="2951" spans="2:19" x14ac:dyDescent="0.25"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8"/>
      <c r="Q2951" s="8"/>
      <c r="R2951" s="8"/>
      <c r="S2951" s="6"/>
    </row>
    <row r="2952" spans="2:19" x14ac:dyDescent="0.25"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8"/>
      <c r="Q2952" s="8"/>
      <c r="R2952" s="8"/>
      <c r="S2952" s="6"/>
    </row>
    <row r="2953" spans="2:19" x14ac:dyDescent="0.25"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8"/>
      <c r="Q2953" s="8"/>
      <c r="R2953" s="8"/>
      <c r="S2953" s="6"/>
    </row>
    <row r="2954" spans="2:19" x14ac:dyDescent="0.25"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8"/>
      <c r="Q2954" s="8"/>
      <c r="R2954" s="8"/>
      <c r="S2954" s="6"/>
    </row>
    <row r="2955" spans="2:19" x14ac:dyDescent="0.25"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8"/>
      <c r="Q2955" s="8"/>
      <c r="R2955" s="8"/>
      <c r="S2955" s="6"/>
    </row>
    <row r="2956" spans="2:19" x14ac:dyDescent="0.25"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8"/>
      <c r="Q2956" s="8"/>
      <c r="R2956" s="8"/>
      <c r="S2956" s="6"/>
    </row>
    <row r="2957" spans="2:19" x14ac:dyDescent="0.25"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8"/>
      <c r="Q2957" s="8"/>
      <c r="R2957" s="8"/>
      <c r="S2957" s="6"/>
    </row>
    <row r="2958" spans="2:19" x14ac:dyDescent="0.25"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8"/>
      <c r="Q2958" s="8"/>
      <c r="R2958" s="8"/>
      <c r="S2958" s="6"/>
    </row>
    <row r="2959" spans="2:19" x14ac:dyDescent="0.25"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8"/>
      <c r="Q2959" s="8"/>
      <c r="R2959" s="8"/>
      <c r="S2959" s="6"/>
    </row>
    <row r="2960" spans="2:19" x14ac:dyDescent="0.25"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8"/>
      <c r="Q2960" s="8"/>
      <c r="R2960" s="8"/>
      <c r="S2960" s="6"/>
    </row>
    <row r="2961" spans="2:19" x14ac:dyDescent="0.25"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8"/>
      <c r="Q2961" s="8"/>
      <c r="R2961" s="8"/>
      <c r="S2961" s="6"/>
    </row>
    <row r="2962" spans="2:19" x14ac:dyDescent="0.25"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8"/>
      <c r="Q2962" s="8"/>
      <c r="R2962" s="8"/>
      <c r="S2962" s="6"/>
    </row>
    <row r="2963" spans="2:19" x14ac:dyDescent="0.25"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8"/>
      <c r="Q2963" s="8"/>
      <c r="R2963" s="8"/>
      <c r="S2963" s="6"/>
    </row>
    <row r="2964" spans="2:19" x14ac:dyDescent="0.25"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8"/>
      <c r="Q2964" s="8"/>
      <c r="R2964" s="8"/>
      <c r="S2964" s="6"/>
    </row>
    <row r="2965" spans="2:19" x14ac:dyDescent="0.25"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8"/>
      <c r="Q2965" s="8"/>
      <c r="R2965" s="8"/>
      <c r="S2965" s="6"/>
    </row>
    <row r="2966" spans="2:19" x14ac:dyDescent="0.25"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8"/>
      <c r="Q2966" s="8"/>
      <c r="R2966" s="8"/>
      <c r="S2966" s="6"/>
    </row>
    <row r="2967" spans="2:19" x14ac:dyDescent="0.25"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8"/>
      <c r="Q2967" s="8"/>
      <c r="R2967" s="8"/>
      <c r="S2967" s="6"/>
    </row>
    <row r="2968" spans="2:19" x14ac:dyDescent="0.25"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8"/>
      <c r="Q2968" s="8"/>
      <c r="R2968" s="8"/>
      <c r="S2968" s="6"/>
    </row>
    <row r="2969" spans="2:19" x14ac:dyDescent="0.25"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8"/>
      <c r="Q2969" s="8"/>
      <c r="R2969" s="8"/>
      <c r="S2969" s="6"/>
    </row>
    <row r="2970" spans="2:19" x14ac:dyDescent="0.25"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8"/>
      <c r="Q2970" s="8"/>
      <c r="R2970" s="8"/>
      <c r="S2970" s="6"/>
    </row>
    <row r="2971" spans="2:19" x14ac:dyDescent="0.25"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8"/>
      <c r="Q2971" s="8"/>
      <c r="R2971" s="8"/>
      <c r="S2971" s="6"/>
    </row>
    <row r="2972" spans="2:19" x14ac:dyDescent="0.25"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8"/>
      <c r="Q2972" s="8"/>
      <c r="R2972" s="8"/>
      <c r="S2972" s="6"/>
    </row>
    <row r="2973" spans="2:19" x14ac:dyDescent="0.25"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8"/>
      <c r="Q2973" s="8"/>
      <c r="R2973" s="8"/>
      <c r="S2973" s="6"/>
    </row>
    <row r="2974" spans="2:19" x14ac:dyDescent="0.25"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8"/>
      <c r="Q2974" s="8"/>
      <c r="R2974" s="8"/>
      <c r="S2974" s="6"/>
    </row>
    <row r="2975" spans="2:19" x14ac:dyDescent="0.25"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8"/>
      <c r="Q2975" s="8"/>
      <c r="R2975" s="8"/>
      <c r="S2975" s="6"/>
    </row>
    <row r="2976" spans="2:19" x14ac:dyDescent="0.25"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8"/>
      <c r="Q2976" s="8"/>
      <c r="R2976" s="8"/>
      <c r="S2976" s="6"/>
    </row>
    <row r="2977" spans="2:19" x14ac:dyDescent="0.25"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8"/>
      <c r="Q2977" s="8"/>
      <c r="R2977" s="8"/>
      <c r="S2977" s="6"/>
    </row>
    <row r="2978" spans="2:19" x14ac:dyDescent="0.25"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8"/>
      <c r="Q2978" s="8"/>
      <c r="R2978" s="8"/>
      <c r="S2978" s="6"/>
    </row>
    <row r="2979" spans="2:19" x14ac:dyDescent="0.25"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8"/>
      <c r="Q2979" s="8"/>
      <c r="R2979" s="8"/>
      <c r="S2979" s="6"/>
    </row>
    <row r="2980" spans="2:19" x14ac:dyDescent="0.25"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8"/>
      <c r="Q2980" s="8"/>
      <c r="R2980" s="8"/>
      <c r="S2980" s="6"/>
    </row>
    <row r="2981" spans="2:19" x14ac:dyDescent="0.25"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8"/>
      <c r="Q2981" s="8"/>
      <c r="R2981" s="8"/>
      <c r="S2981" s="6"/>
    </row>
    <row r="2982" spans="2:19" x14ac:dyDescent="0.25"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8"/>
      <c r="Q2982" s="8"/>
      <c r="R2982" s="8"/>
      <c r="S2982" s="6"/>
    </row>
    <row r="2983" spans="2:19" x14ac:dyDescent="0.25"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8"/>
      <c r="Q2983" s="8"/>
      <c r="R2983" s="8"/>
      <c r="S2983" s="6"/>
    </row>
    <row r="2984" spans="2:19" x14ac:dyDescent="0.25"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8"/>
      <c r="Q2984" s="8"/>
      <c r="R2984" s="8"/>
      <c r="S2984" s="6"/>
    </row>
    <row r="2985" spans="2:19" x14ac:dyDescent="0.25"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8"/>
      <c r="Q2985" s="8"/>
      <c r="R2985" s="8"/>
      <c r="S2985" s="6"/>
    </row>
    <row r="2986" spans="2:19" x14ac:dyDescent="0.25"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8"/>
      <c r="Q2986" s="8"/>
      <c r="R2986" s="8"/>
      <c r="S2986" s="6"/>
    </row>
    <row r="2987" spans="2:19" x14ac:dyDescent="0.25"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8"/>
      <c r="Q2987" s="8"/>
      <c r="R2987" s="8"/>
      <c r="S2987" s="6"/>
    </row>
    <row r="2988" spans="2:19" x14ac:dyDescent="0.25"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8"/>
      <c r="Q2988" s="8"/>
      <c r="R2988" s="8"/>
      <c r="S2988" s="6"/>
    </row>
    <row r="2989" spans="2:19" x14ac:dyDescent="0.25"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8"/>
      <c r="Q2989" s="8"/>
      <c r="R2989" s="8"/>
      <c r="S2989" s="6"/>
    </row>
    <row r="2990" spans="2:19" x14ac:dyDescent="0.25"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8"/>
      <c r="Q2990" s="8"/>
      <c r="R2990" s="8"/>
      <c r="S2990" s="6"/>
    </row>
    <row r="2991" spans="2:19" x14ac:dyDescent="0.25"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8"/>
      <c r="Q2991" s="8"/>
      <c r="R2991" s="8"/>
      <c r="S2991" s="6"/>
    </row>
    <row r="2992" spans="2:19" x14ac:dyDescent="0.25"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8"/>
      <c r="Q2992" s="8"/>
      <c r="R2992" s="8"/>
      <c r="S2992" s="6"/>
    </row>
    <row r="2993" spans="2:19" x14ac:dyDescent="0.25"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8"/>
      <c r="Q2993" s="8"/>
      <c r="R2993" s="8"/>
      <c r="S2993" s="6"/>
    </row>
    <row r="2994" spans="2:19" x14ac:dyDescent="0.25"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8"/>
      <c r="Q2994" s="8"/>
      <c r="R2994" s="8"/>
      <c r="S2994" s="6"/>
    </row>
    <row r="2995" spans="2:19" x14ac:dyDescent="0.25"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8"/>
      <c r="Q2995" s="8"/>
      <c r="R2995" s="8"/>
      <c r="S2995" s="6"/>
    </row>
    <row r="2996" spans="2:19" x14ac:dyDescent="0.25"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8"/>
      <c r="Q2996" s="8"/>
      <c r="R2996" s="8"/>
      <c r="S2996" s="6"/>
    </row>
    <row r="2997" spans="2:19" x14ac:dyDescent="0.25"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8"/>
      <c r="Q2997" s="8"/>
      <c r="R2997" s="8"/>
      <c r="S2997" s="6"/>
    </row>
    <row r="2998" spans="2:19" x14ac:dyDescent="0.25"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8"/>
      <c r="Q2998" s="8"/>
      <c r="R2998" s="8"/>
      <c r="S2998" s="6"/>
    </row>
    <row r="2999" spans="2:19" x14ac:dyDescent="0.25"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8"/>
      <c r="Q2999" s="8"/>
      <c r="R2999" s="8"/>
      <c r="S2999" s="6"/>
    </row>
    <row r="3000" spans="2:19" x14ac:dyDescent="0.25"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8"/>
      <c r="Q3000" s="8"/>
      <c r="R3000" s="8"/>
      <c r="S3000" s="6"/>
    </row>
    <row r="3001" spans="2:19" x14ac:dyDescent="0.25"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8"/>
      <c r="Q3001" s="8"/>
      <c r="R3001" s="8"/>
      <c r="S3001" s="6"/>
    </row>
    <row r="3002" spans="2:19" x14ac:dyDescent="0.25"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8"/>
      <c r="Q3002" s="8"/>
      <c r="R3002" s="8"/>
      <c r="S3002" s="6"/>
    </row>
    <row r="3003" spans="2:19" x14ac:dyDescent="0.25"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8"/>
      <c r="Q3003" s="8"/>
      <c r="R3003" s="8"/>
      <c r="S3003" s="6"/>
    </row>
    <row r="3004" spans="2:19" x14ac:dyDescent="0.25"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8"/>
      <c r="Q3004" s="8"/>
      <c r="R3004" s="8"/>
      <c r="S3004" s="6"/>
    </row>
    <row r="3005" spans="2:19" x14ac:dyDescent="0.25"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8"/>
      <c r="Q3005" s="8"/>
      <c r="R3005" s="8"/>
      <c r="S3005" s="6"/>
    </row>
    <row r="3006" spans="2:19" x14ac:dyDescent="0.25"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8"/>
      <c r="Q3006" s="8"/>
      <c r="R3006" s="8"/>
      <c r="S3006" s="6"/>
    </row>
    <row r="3007" spans="2:19" x14ac:dyDescent="0.25"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8"/>
      <c r="Q3007" s="8"/>
      <c r="R3007" s="8"/>
      <c r="S3007" s="6"/>
    </row>
    <row r="3008" spans="2:19" x14ac:dyDescent="0.25"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8"/>
      <c r="Q3008" s="8"/>
      <c r="R3008" s="8"/>
      <c r="S3008" s="6"/>
    </row>
    <row r="3009" spans="2:19" x14ac:dyDescent="0.25"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8"/>
      <c r="Q3009" s="8"/>
      <c r="R3009" s="8"/>
      <c r="S3009" s="6"/>
    </row>
    <row r="3010" spans="2:19" x14ac:dyDescent="0.25"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8"/>
      <c r="Q3010" s="8"/>
      <c r="R3010" s="8"/>
      <c r="S3010" s="6"/>
    </row>
    <row r="3011" spans="2:19" x14ac:dyDescent="0.25"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8"/>
      <c r="Q3011" s="8"/>
      <c r="R3011" s="8"/>
      <c r="S3011" s="6"/>
    </row>
    <row r="3012" spans="2:19" x14ac:dyDescent="0.25"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8"/>
      <c r="Q3012" s="8"/>
      <c r="R3012" s="8"/>
      <c r="S3012" s="6"/>
    </row>
    <row r="3013" spans="2:19" x14ac:dyDescent="0.25"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8"/>
      <c r="Q3013" s="8"/>
      <c r="R3013" s="8"/>
      <c r="S3013" s="6"/>
    </row>
    <row r="3014" spans="2:19" x14ac:dyDescent="0.25"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8"/>
      <c r="Q3014" s="8"/>
      <c r="R3014" s="8"/>
      <c r="S3014" s="6"/>
    </row>
    <row r="3015" spans="2:19" x14ac:dyDescent="0.25"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8"/>
      <c r="Q3015" s="8"/>
      <c r="R3015" s="8"/>
      <c r="S3015" s="6"/>
    </row>
    <row r="3016" spans="2:19" x14ac:dyDescent="0.25"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8"/>
      <c r="Q3016" s="8"/>
      <c r="R3016" s="8"/>
      <c r="S3016" s="6"/>
    </row>
    <row r="3017" spans="2:19" x14ac:dyDescent="0.25"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8"/>
      <c r="Q3017" s="8"/>
      <c r="R3017" s="8"/>
      <c r="S3017" s="6"/>
    </row>
    <row r="3018" spans="2:19" x14ac:dyDescent="0.25"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8"/>
      <c r="Q3018" s="8"/>
      <c r="R3018" s="8"/>
      <c r="S3018" s="6"/>
    </row>
    <row r="3019" spans="2:19" x14ac:dyDescent="0.25"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8"/>
      <c r="Q3019" s="8"/>
      <c r="R3019" s="8"/>
      <c r="S3019" s="6"/>
    </row>
    <row r="3020" spans="2:19" x14ac:dyDescent="0.25"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8"/>
      <c r="Q3020" s="8"/>
      <c r="R3020" s="8"/>
      <c r="S3020" s="6"/>
    </row>
    <row r="3021" spans="2:19" x14ac:dyDescent="0.25"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8"/>
      <c r="Q3021" s="8"/>
      <c r="R3021" s="8"/>
      <c r="S3021" s="6"/>
    </row>
    <row r="3022" spans="2:19" x14ac:dyDescent="0.25"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8"/>
      <c r="Q3022" s="8"/>
      <c r="R3022" s="8"/>
      <c r="S3022" s="6"/>
    </row>
    <row r="3023" spans="2:19" x14ac:dyDescent="0.25"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8"/>
      <c r="Q3023" s="8"/>
      <c r="R3023" s="8"/>
      <c r="S3023" s="6"/>
    </row>
    <row r="3024" spans="2:19" x14ac:dyDescent="0.25"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8"/>
      <c r="Q3024" s="8"/>
      <c r="R3024" s="8"/>
      <c r="S3024" s="6"/>
    </row>
    <row r="3025" spans="2:19" x14ac:dyDescent="0.25"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8"/>
      <c r="Q3025" s="8"/>
      <c r="R3025" s="8"/>
      <c r="S3025" s="6"/>
    </row>
    <row r="3026" spans="2:19" x14ac:dyDescent="0.25"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8"/>
      <c r="Q3026" s="8"/>
      <c r="R3026" s="8"/>
      <c r="S3026" s="6"/>
    </row>
    <row r="3027" spans="2:19" x14ac:dyDescent="0.25"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8"/>
      <c r="Q3027" s="8"/>
      <c r="R3027" s="8"/>
      <c r="S3027" s="6"/>
    </row>
    <row r="3028" spans="2:19" x14ac:dyDescent="0.25"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8"/>
      <c r="Q3028" s="8"/>
      <c r="R3028" s="8"/>
      <c r="S3028" s="6"/>
    </row>
    <row r="3029" spans="2:19" x14ac:dyDescent="0.25"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8"/>
      <c r="Q3029" s="8"/>
      <c r="R3029" s="8"/>
      <c r="S3029" s="6"/>
    </row>
    <row r="3030" spans="2:19" x14ac:dyDescent="0.25"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8"/>
      <c r="Q3030" s="8"/>
      <c r="R3030" s="8"/>
      <c r="S3030" s="6"/>
    </row>
    <row r="3031" spans="2:19" x14ac:dyDescent="0.25"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8"/>
      <c r="Q3031" s="8"/>
      <c r="R3031" s="8"/>
      <c r="S3031" s="6"/>
    </row>
    <row r="3032" spans="2:19" x14ac:dyDescent="0.25"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8"/>
      <c r="Q3032" s="8"/>
      <c r="R3032" s="8"/>
      <c r="S3032" s="6"/>
    </row>
    <row r="3033" spans="2:19" x14ac:dyDescent="0.25"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8"/>
      <c r="Q3033" s="8"/>
      <c r="R3033" s="8"/>
      <c r="S3033" s="6"/>
    </row>
    <row r="3034" spans="2:19" x14ac:dyDescent="0.25"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8"/>
      <c r="Q3034" s="8"/>
      <c r="R3034" s="8"/>
      <c r="S3034" s="6"/>
    </row>
    <row r="3035" spans="2:19" x14ac:dyDescent="0.25"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8"/>
      <c r="Q3035" s="8"/>
      <c r="R3035" s="8"/>
      <c r="S3035" s="6"/>
    </row>
    <row r="3036" spans="2:19" x14ac:dyDescent="0.25"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8"/>
      <c r="Q3036" s="8"/>
      <c r="R3036" s="8"/>
      <c r="S3036" s="6"/>
    </row>
    <row r="3037" spans="2:19" x14ac:dyDescent="0.25"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8"/>
      <c r="Q3037" s="8"/>
      <c r="R3037" s="8"/>
      <c r="S3037" s="6"/>
    </row>
    <row r="3038" spans="2:19" x14ac:dyDescent="0.25"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8"/>
      <c r="Q3038" s="8"/>
      <c r="R3038" s="8"/>
      <c r="S3038" s="6"/>
    </row>
    <row r="3039" spans="2:19" x14ac:dyDescent="0.25"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8"/>
      <c r="Q3039" s="8"/>
      <c r="R3039" s="8"/>
      <c r="S3039" s="6"/>
    </row>
    <row r="3040" spans="2:19" x14ac:dyDescent="0.25"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8"/>
      <c r="Q3040" s="8"/>
      <c r="R3040" s="8"/>
      <c r="S3040" s="6"/>
    </row>
    <row r="3041" spans="2:19" x14ac:dyDescent="0.25"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8"/>
      <c r="Q3041" s="8"/>
      <c r="R3041" s="8"/>
      <c r="S3041" s="6"/>
    </row>
    <row r="3042" spans="2:19" x14ac:dyDescent="0.25"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8"/>
      <c r="Q3042" s="8"/>
      <c r="R3042" s="8"/>
      <c r="S3042" s="6"/>
    </row>
    <row r="3043" spans="2:19" x14ac:dyDescent="0.25"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8"/>
      <c r="Q3043" s="8"/>
      <c r="R3043" s="8"/>
      <c r="S3043" s="6"/>
    </row>
    <row r="3044" spans="2:19" x14ac:dyDescent="0.25"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8"/>
      <c r="Q3044" s="8"/>
      <c r="R3044" s="8"/>
      <c r="S3044" s="6"/>
    </row>
    <row r="3045" spans="2:19" x14ac:dyDescent="0.25"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8"/>
      <c r="Q3045" s="8"/>
      <c r="R3045" s="8"/>
      <c r="S3045" s="6"/>
    </row>
    <row r="3046" spans="2:19" x14ac:dyDescent="0.25"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8"/>
      <c r="Q3046" s="8"/>
      <c r="R3046" s="8"/>
      <c r="S3046" s="6"/>
    </row>
    <row r="3047" spans="2:19" x14ac:dyDescent="0.25"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8"/>
      <c r="Q3047" s="8"/>
      <c r="R3047" s="8"/>
      <c r="S3047" s="6"/>
    </row>
    <row r="3048" spans="2:19" x14ac:dyDescent="0.25"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8"/>
      <c r="Q3048" s="8"/>
      <c r="R3048" s="8"/>
      <c r="S3048" s="6"/>
    </row>
    <row r="3049" spans="2:19" x14ac:dyDescent="0.25"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8"/>
      <c r="Q3049" s="8"/>
      <c r="R3049" s="8"/>
      <c r="S3049" s="6"/>
    </row>
    <row r="3050" spans="2:19" x14ac:dyDescent="0.25"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8"/>
      <c r="Q3050" s="8"/>
      <c r="R3050" s="8"/>
      <c r="S3050" s="6"/>
    </row>
    <row r="3051" spans="2:19" x14ac:dyDescent="0.25"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8"/>
      <c r="Q3051" s="8"/>
      <c r="R3051" s="8"/>
      <c r="S3051" s="6"/>
    </row>
    <row r="3052" spans="2:19" x14ac:dyDescent="0.25"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8"/>
      <c r="Q3052" s="8"/>
      <c r="R3052" s="8"/>
      <c r="S3052" s="6"/>
    </row>
    <row r="3053" spans="2:19" x14ac:dyDescent="0.25"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8"/>
      <c r="Q3053" s="8"/>
      <c r="R3053" s="8"/>
      <c r="S3053" s="6"/>
    </row>
    <row r="3054" spans="2:19" x14ac:dyDescent="0.25"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8"/>
      <c r="Q3054" s="8"/>
      <c r="R3054" s="8"/>
      <c r="S3054" s="6"/>
    </row>
    <row r="3055" spans="2:19" x14ac:dyDescent="0.25"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8"/>
      <c r="Q3055" s="8"/>
      <c r="R3055" s="8"/>
      <c r="S3055" s="6"/>
    </row>
    <row r="3056" spans="2:19" x14ac:dyDescent="0.25"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8"/>
      <c r="Q3056" s="8"/>
      <c r="R3056" s="8"/>
      <c r="S3056" s="6"/>
    </row>
    <row r="3057" spans="2:19" x14ac:dyDescent="0.25"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8"/>
      <c r="Q3057" s="8"/>
      <c r="R3057" s="8"/>
      <c r="S3057" s="6"/>
    </row>
    <row r="3058" spans="2:19" x14ac:dyDescent="0.25"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8"/>
      <c r="Q3058" s="8"/>
      <c r="R3058" s="8"/>
      <c r="S3058" s="6"/>
    </row>
    <row r="3059" spans="2:19" x14ac:dyDescent="0.25"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8"/>
      <c r="Q3059" s="8"/>
      <c r="R3059" s="8"/>
      <c r="S3059" s="6"/>
    </row>
    <row r="3060" spans="2:19" x14ac:dyDescent="0.25"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8"/>
      <c r="Q3060" s="8"/>
      <c r="R3060" s="8"/>
      <c r="S3060" s="6"/>
    </row>
    <row r="3061" spans="2:19" x14ac:dyDescent="0.25"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8"/>
      <c r="Q3061" s="8"/>
      <c r="R3061" s="8"/>
      <c r="S3061" s="6"/>
    </row>
    <row r="3062" spans="2:19" x14ac:dyDescent="0.25"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8"/>
      <c r="Q3062" s="8"/>
      <c r="R3062" s="8"/>
      <c r="S3062" s="6"/>
    </row>
    <row r="3063" spans="2:19" x14ac:dyDescent="0.25"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8"/>
      <c r="Q3063" s="8"/>
      <c r="R3063" s="8"/>
      <c r="S3063" s="6"/>
    </row>
    <row r="3064" spans="2:19" x14ac:dyDescent="0.25"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8"/>
      <c r="Q3064" s="8"/>
      <c r="R3064" s="8"/>
      <c r="S3064" s="6"/>
    </row>
    <row r="3065" spans="2:19" x14ac:dyDescent="0.25"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8"/>
      <c r="Q3065" s="8"/>
      <c r="R3065" s="8"/>
      <c r="S3065" s="6"/>
    </row>
    <row r="3066" spans="2:19" x14ac:dyDescent="0.25"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8"/>
      <c r="Q3066" s="8"/>
      <c r="R3066" s="8"/>
      <c r="S3066" s="6"/>
    </row>
    <row r="3067" spans="2:19" x14ac:dyDescent="0.25"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8"/>
      <c r="Q3067" s="8"/>
      <c r="R3067" s="8"/>
      <c r="S3067" s="6"/>
    </row>
    <row r="3068" spans="2:19" x14ac:dyDescent="0.25"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8"/>
      <c r="Q3068" s="8"/>
      <c r="R3068" s="8"/>
      <c r="S3068" s="6"/>
    </row>
    <row r="3069" spans="2:19" x14ac:dyDescent="0.25"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8"/>
      <c r="Q3069" s="8"/>
      <c r="R3069" s="8"/>
      <c r="S3069" s="6"/>
    </row>
    <row r="3070" spans="2:19" x14ac:dyDescent="0.25"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8"/>
      <c r="Q3070" s="8"/>
      <c r="R3070" s="8"/>
      <c r="S3070" s="6"/>
    </row>
    <row r="3071" spans="2:19" x14ac:dyDescent="0.25"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8"/>
      <c r="Q3071" s="8"/>
      <c r="R3071" s="8"/>
      <c r="S3071" s="6"/>
    </row>
    <row r="3072" spans="2:19" x14ac:dyDescent="0.25"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8"/>
      <c r="Q3072" s="8"/>
      <c r="R3072" s="8"/>
      <c r="S3072" s="6"/>
    </row>
    <row r="3073" spans="2:19" x14ac:dyDescent="0.25"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8"/>
      <c r="Q3073" s="8"/>
      <c r="R3073" s="8"/>
      <c r="S3073" s="6"/>
    </row>
    <row r="3074" spans="2:19" x14ac:dyDescent="0.25"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8"/>
      <c r="Q3074" s="8"/>
      <c r="R3074" s="8"/>
      <c r="S3074" s="6"/>
    </row>
    <row r="3075" spans="2:19" x14ac:dyDescent="0.25"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8"/>
      <c r="Q3075" s="8"/>
      <c r="R3075" s="8"/>
      <c r="S3075" s="6"/>
    </row>
    <row r="3076" spans="2:19" x14ac:dyDescent="0.25"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8"/>
      <c r="Q3076" s="8"/>
      <c r="R3076" s="8"/>
      <c r="S3076" s="6"/>
    </row>
    <row r="3077" spans="2:19" x14ac:dyDescent="0.25"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8"/>
      <c r="Q3077" s="8"/>
      <c r="R3077" s="8"/>
      <c r="S3077" s="6"/>
    </row>
    <row r="3078" spans="2:19" x14ac:dyDescent="0.25"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8"/>
      <c r="Q3078" s="8"/>
      <c r="R3078" s="8"/>
      <c r="S3078" s="6"/>
    </row>
    <row r="3079" spans="2:19" x14ac:dyDescent="0.25"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8"/>
      <c r="Q3079" s="8"/>
      <c r="R3079" s="8"/>
      <c r="S3079" s="6"/>
    </row>
    <row r="3080" spans="2:19" x14ac:dyDescent="0.25"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8"/>
      <c r="Q3080" s="8"/>
      <c r="R3080" s="8"/>
      <c r="S3080" s="6"/>
    </row>
    <row r="3081" spans="2:19" x14ac:dyDescent="0.25"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8"/>
      <c r="Q3081" s="8"/>
      <c r="R3081" s="8"/>
      <c r="S3081" s="6"/>
    </row>
    <row r="3082" spans="2:19" x14ac:dyDescent="0.25"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8"/>
      <c r="Q3082" s="8"/>
      <c r="R3082" s="8"/>
      <c r="S3082" s="6"/>
    </row>
    <row r="3083" spans="2:19" x14ac:dyDescent="0.25"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8"/>
      <c r="Q3083" s="8"/>
      <c r="R3083" s="8"/>
      <c r="S3083" s="6"/>
    </row>
    <row r="3084" spans="2:19" x14ac:dyDescent="0.25"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8"/>
      <c r="Q3084" s="8"/>
      <c r="R3084" s="8"/>
      <c r="S3084" s="6"/>
    </row>
    <row r="3085" spans="2:19" x14ac:dyDescent="0.25"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8"/>
      <c r="Q3085" s="8"/>
      <c r="R3085" s="8"/>
      <c r="S3085" s="6"/>
    </row>
    <row r="3086" spans="2:19" x14ac:dyDescent="0.25"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8"/>
      <c r="Q3086" s="8"/>
      <c r="R3086" s="8"/>
      <c r="S3086" s="6"/>
    </row>
    <row r="3087" spans="2:19" x14ac:dyDescent="0.25"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8"/>
      <c r="Q3087" s="8"/>
      <c r="R3087" s="8"/>
      <c r="S3087" s="6"/>
    </row>
    <row r="3088" spans="2:19" x14ac:dyDescent="0.25"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8"/>
      <c r="Q3088" s="8"/>
      <c r="R3088" s="8"/>
      <c r="S3088" s="6"/>
    </row>
    <row r="3089" spans="2:19" x14ac:dyDescent="0.25"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8"/>
      <c r="Q3089" s="8"/>
      <c r="R3089" s="8"/>
      <c r="S3089" s="6"/>
    </row>
    <row r="3090" spans="2:19" x14ac:dyDescent="0.25"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8"/>
      <c r="Q3090" s="8"/>
      <c r="R3090" s="8"/>
      <c r="S3090" s="6"/>
    </row>
    <row r="3091" spans="2:19" x14ac:dyDescent="0.25"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8"/>
      <c r="Q3091" s="8"/>
      <c r="R3091" s="8"/>
      <c r="S3091" s="6"/>
    </row>
    <row r="3092" spans="2:19" x14ac:dyDescent="0.25"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8"/>
      <c r="Q3092" s="8"/>
      <c r="R3092" s="8"/>
      <c r="S3092" s="6"/>
    </row>
    <row r="3093" spans="2:19" x14ac:dyDescent="0.25"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8"/>
      <c r="Q3093" s="8"/>
      <c r="R3093" s="8"/>
      <c r="S3093" s="6"/>
    </row>
    <row r="3094" spans="2:19" x14ac:dyDescent="0.25"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8"/>
      <c r="Q3094" s="8"/>
      <c r="R3094" s="8"/>
      <c r="S3094" s="6"/>
    </row>
    <row r="3095" spans="2:19" x14ac:dyDescent="0.25"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8"/>
      <c r="Q3095" s="8"/>
      <c r="R3095" s="8"/>
      <c r="S3095" s="6"/>
    </row>
    <row r="3096" spans="2:19" x14ac:dyDescent="0.25"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8"/>
      <c r="Q3096" s="8"/>
      <c r="R3096" s="8"/>
      <c r="S3096" s="6"/>
    </row>
    <row r="3097" spans="2:19" x14ac:dyDescent="0.25"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8"/>
      <c r="Q3097" s="8"/>
      <c r="R3097" s="8"/>
      <c r="S3097" s="6"/>
    </row>
    <row r="3098" spans="2:19" x14ac:dyDescent="0.25"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8"/>
      <c r="Q3098" s="8"/>
      <c r="R3098" s="8"/>
      <c r="S3098" s="6"/>
    </row>
    <row r="3099" spans="2:19" x14ac:dyDescent="0.25"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8"/>
      <c r="Q3099" s="8"/>
      <c r="R3099" s="8"/>
      <c r="S3099" s="6"/>
    </row>
    <row r="3100" spans="2:19" x14ac:dyDescent="0.25"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8"/>
      <c r="Q3100" s="8"/>
      <c r="R3100" s="8"/>
      <c r="S3100" s="6"/>
    </row>
    <row r="3101" spans="2:19" x14ac:dyDescent="0.25"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8"/>
      <c r="Q3101" s="8"/>
      <c r="R3101" s="8"/>
      <c r="S3101" s="6"/>
    </row>
    <row r="3102" spans="2:19" x14ac:dyDescent="0.25"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8"/>
      <c r="Q3102" s="8"/>
      <c r="R3102" s="8"/>
      <c r="S3102" s="6"/>
    </row>
    <row r="3103" spans="2:19" x14ac:dyDescent="0.25"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8"/>
      <c r="Q3103" s="8"/>
      <c r="R3103" s="8"/>
      <c r="S3103" s="6"/>
    </row>
    <row r="3104" spans="2:19" x14ac:dyDescent="0.25"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8"/>
      <c r="Q3104" s="8"/>
      <c r="R3104" s="8"/>
      <c r="S3104" s="6"/>
    </row>
    <row r="3105" spans="2:19" x14ac:dyDescent="0.25"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8"/>
      <c r="Q3105" s="8"/>
      <c r="R3105" s="8"/>
      <c r="S3105" s="6"/>
    </row>
    <row r="3106" spans="2:19" x14ac:dyDescent="0.25"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8"/>
      <c r="Q3106" s="8"/>
      <c r="R3106" s="8"/>
      <c r="S3106" s="6"/>
    </row>
    <row r="3107" spans="2:19" x14ac:dyDescent="0.25"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8"/>
      <c r="Q3107" s="8"/>
      <c r="R3107" s="8"/>
      <c r="S3107" s="6"/>
    </row>
    <row r="3108" spans="2:19" x14ac:dyDescent="0.25"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8"/>
      <c r="Q3108" s="8"/>
      <c r="R3108" s="8"/>
      <c r="S3108" s="6"/>
    </row>
    <row r="3109" spans="2:19" x14ac:dyDescent="0.25"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8"/>
      <c r="Q3109" s="8"/>
      <c r="R3109" s="8"/>
      <c r="S3109" s="6"/>
    </row>
    <row r="3110" spans="2:19" x14ac:dyDescent="0.25"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8"/>
      <c r="Q3110" s="8"/>
      <c r="R3110" s="8"/>
      <c r="S3110" s="6"/>
    </row>
    <row r="3111" spans="2:19" x14ac:dyDescent="0.25"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8"/>
      <c r="Q3111" s="8"/>
      <c r="R3111" s="8"/>
      <c r="S3111" s="6"/>
    </row>
    <row r="3112" spans="2:19" x14ac:dyDescent="0.25"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8"/>
      <c r="Q3112" s="8"/>
      <c r="R3112" s="8"/>
      <c r="S3112" s="6"/>
    </row>
    <row r="3113" spans="2:19" x14ac:dyDescent="0.25"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8"/>
      <c r="Q3113" s="8"/>
      <c r="R3113" s="8"/>
      <c r="S3113" s="6"/>
    </row>
    <row r="3114" spans="2:19" x14ac:dyDescent="0.25"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8"/>
      <c r="Q3114" s="8"/>
      <c r="R3114" s="8"/>
      <c r="S3114" s="6"/>
    </row>
    <row r="3115" spans="2:19" x14ac:dyDescent="0.25"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8"/>
      <c r="Q3115" s="8"/>
      <c r="R3115" s="8"/>
      <c r="S3115" s="6"/>
    </row>
    <row r="3116" spans="2:19" x14ac:dyDescent="0.25"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8"/>
      <c r="Q3116" s="8"/>
      <c r="R3116" s="8"/>
      <c r="S3116" s="6"/>
    </row>
    <row r="3117" spans="2:19" x14ac:dyDescent="0.25"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8"/>
      <c r="Q3117" s="8"/>
      <c r="R3117" s="8"/>
      <c r="S3117" s="6"/>
    </row>
    <row r="3118" spans="2:19" x14ac:dyDescent="0.25"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8"/>
      <c r="Q3118" s="8"/>
      <c r="R3118" s="8"/>
      <c r="S3118" s="6"/>
    </row>
    <row r="3119" spans="2:19" x14ac:dyDescent="0.25"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8"/>
      <c r="Q3119" s="8"/>
      <c r="R3119" s="8"/>
      <c r="S3119" s="6"/>
    </row>
    <row r="3120" spans="2:19" x14ac:dyDescent="0.25"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8"/>
      <c r="Q3120" s="8"/>
      <c r="R3120" s="8"/>
      <c r="S3120" s="6"/>
    </row>
    <row r="3121" spans="2:19" x14ac:dyDescent="0.25"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8"/>
      <c r="Q3121" s="8"/>
      <c r="R3121" s="8"/>
      <c r="S3121" s="6"/>
    </row>
    <row r="3122" spans="2:19" x14ac:dyDescent="0.25"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8"/>
      <c r="Q3122" s="8"/>
      <c r="R3122" s="8"/>
      <c r="S3122" s="6"/>
    </row>
    <row r="3123" spans="2:19" x14ac:dyDescent="0.25"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8"/>
      <c r="Q3123" s="8"/>
      <c r="R3123" s="8"/>
      <c r="S3123" s="6"/>
    </row>
    <row r="3124" spans="2:19" x14ac:dyDescent="0.25"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8"/>
      <c r="Q3124" s="8"/>
      <c r="R3124" s="8"/>
      <c r="S3124" s="6"/>
    </row>
    <row r="3125" spans="2:19" x14ac:dyDescent="0.25"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8"/>
      <c r="Q3125" s="8"/>
      <c r="R3125" s="8"/>
      <c r="S3125" s="6"/>
    </row>
    <row r="3126" spans="2:19" x14ac:dyDescent="0.25"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8"/>
      <c r="Q3126" s="8"/>
      <c r="R3126" s="8"/>
      <c r="S3126" s="6"/>
    </row>
    <row r="3127" spans="2:19" x14ac:dyDescent="0.25"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8"/>
      <c r="Q3127" s="8"/>
      <c r="R3127" s="8"/>
      <c r="S3127" s="6"/>
    </row>
    <row r="3128" spans="2:19" x14ac:dyDescent="0.25"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8"/>
      <c r="Q3128" s="8"/>
      <c r="R3128" s="8"/>
      <c r="S3128" s="6"/>
    </row>
    <row r="3129" spans="2:19" x14ac:dyDescent="0.25"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8"/>
      <c r="Q3129" s="8"/>
      <c r="R3129" s="8"/>
      <c r="S3129" s="6"/>
    </row>
    <row r="3130" spans="2:19" x14ac:dyDescent="0.25"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8"/>
      <c r="Q3130" s="8"/>
      <c r="R3130" s="8"/>
      <c r="S3130" s="6"/>
    </row>
    <row r="3131" spans="2:19" x14ac:dyDescent="0.25"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8"/>
      <c r="Q3131" s="8"/>
      <c r="R3131" s="8"/>
      <c r="S3131" s="6"/>
    </row>
    <row r="3132" spans="2:19" x14ac:dyDescent="0.25"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8"/>
      <c r="Q3132" s="8"/>
      <c r="R3132" s="8"/>
      <c r="S3132" s="6"/>
    </row>
    <row r="3133" spans="2:19" x14ac:dyDescent="0.25"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8"/>
      <c r="Q3133" s="8"/>
      <c r="R3133" s="8"/>
      <c r="S3133" s="6"/>
    </row>
    <row r="3134" spans="2:19" x14ac:dyDescent="0.25"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8"/>
      <c r="Q3134" s="8"/>
      <c r="R3134" s="8"/>
      <c r="S3134" s="6"/>
    </row>
    <row r="3135" spans="2:19" x14ac:dyDescent="0.25"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8"/>
      <c r="Q3135" s="8"/>
      <c r="R3135" s="8"/>
      <c r="S3135" s="6"/>
    </row>
    <row r="3136" spans="2:19" x14ac:dyDescent="0.25"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8"/>
      <c r="Q3136" s="8"/>
      <c r="R3136" s="8"/>
      <c r="S3136" s="6"/>
    </row>
    <row r="3137" spans="2:19" x14ac:dyDescent="0.25"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8"/>
      <c r="Q3137" s="8"/>
      <c r="R3137" s="8"/>
      <c r="S3137" s="6"/>
    </row>
    <row r="3138" spans="2:19" x14ac:dyDescent="0.25"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8"/>
      <c r="Q3138" s="8"/>
      <c r="R3138" s="8"/>
      <c r="S3138" s="6"/>
    </row>
    <row r="3139" spans="2:19" x14ac:dyDescent="0.25"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8"/>
      <c r="Q3139" s="8"/>
      <c r="R3139" s="8"/>
      <c r="S3139" s="6"/>
    </row>
    <row r="3140" spans="2:19" x14ac:dyDescent="0.25"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8"/>
      <c r="Q3140" s="8"/>
      <c r="R3140" s="8"/>
      <c r="S3140" s="6"/>
    </row>
    <row r="3141" spans="2:19" x14ac:dyDescent="0.25"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8"/>
      <c r="Q3141" s="8"/>
      <c r="R3141" s="8"/>
      <c r="S3141" s="6"/>
    </row>
    <row r="3142" spans="2:19" x14ac:dyDescent="0.25"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8"/>
      <c r="Q3142" s="8"/>
      <c r="R3142" s="8"/>
      <c r="S3142" s="6"/>
    </row>
    <row r="3143" spans="2:19" x14ac:dyDescent="0.25"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8"/>
      <c r="Q3143" s="8"/>
      <c r="R3143" s="8"/>
      <c r="S3143" s="6"/>
    </row>
    <row r="3144" spans="2:19" x14ac:dyDescent="0.25"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8"/>
      <c r="Q3144" s="8"/>
      <c r="R3144" s="8"/>
      <c r="S3144" s="6"/>
    </row>
    <row r="3145" spans="2:19" x14ac:dyDescent="0.25"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8"/>
      <c r="Q3145" s="8"/>
      <c r="R3145" s="8"/>
      <c r="S3145" s="6"/>
    </row>
    <row r="3146" spans="2:19" x14ac:dyDescent="0.25"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8"/>
      <c r="Q3146" s="8"/>
      <c r="R3146" s="8"/>
      <c r="S3146" s="6"/>
    </row>
    <row r="3147" spans="2:19" x14ac:dyDescent="0.25"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8"/>
      <c r="Q3147" s="8"/>
      <c r="R3147" s="8"/>
      <c r="S3147" s="6"/>
    </row>
    <row r="3148" spans="2:19" x14ac:dyDescent="0.25"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8"/>
      <c r="Q3148" s="8"/>
      <c r="R3148" s="8"/>
      <c r="S3148" s="6"/>
    </row>
    <row r="3149" spans="2:19" x14ac:dyDescent="0.25"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8"/>
      <c r="Q3149" s="8"/>
      <c r="R3149" s="8"/>
      <c r="S3149" s="6"/>
    </row>
    <row r="3150" spans="2:19" x14ac:dyDescent="0.25"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8"/>
      <c r="Q3150" s="8"/>
      <c r="R3150" s="8"/>
      <c r="S3150" s="6"/>
    </row>
    <row r="3151" spans="2:19" x14ac:dyDescent="0.25"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8"/>
      <c r="Q3151" s="8"/>
      <c r="R3151" s="8"/>
      <c r="S3151" s="6"/>
    </row>
    <row r="3152" spans="2:19" x14ac:dyDescent="0.25"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8"/>
      <c r="Q3152" s="8"/>
      <c r="R3152" s="8"/>
      <c r="S3152" s="6"/>
    </row>
    <row r="3153" spans="2:19" x14ac:dyDescent="0.25"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8"/>
      <c r="Q3153" s="8"/>
      <c r="R3153" s="8"/>
      <c r="S3153" s="6"/>
    </row>
    <row r="3154" spans="2:19" x14ac:dyDescent="0.25"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8"/>
      <c r="Q3154" s="8"/>
      <c r="R3154" s="8"/>
      <c r="S3154" s="6"/>
    </row>
    <row r="3155" spans="2:19" x14ac:dyDescent="0.25"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8"/>
      <c r="Q3155" s="8"/>
      <c r="R3155" s="8"/>
      <c r="S3155" s="6"/>
    </row>
    <row r="3156" spans="2:19" x14ac:dyDescent="0.25"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8"/>
      <c r="Q3156" s="8"/>
      <c r="R3156" s="8"/>
      <c r="S3156" s="6"/>
    </row>
    <row r="3157" spans="2:19" x14ac:dyDescent="0.25"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8"/>
      <c r="Q3157" s="8"/>
      <c r="R3157" s="8"/>
      <c r="S3157" s="6"/>
    </row>
    <row r="3158" spans="2:19" x14ac:dyDescent="0.25"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8"/>
      <c r="Q3158" s="8"/>
      <c r="R3158" s="8"/>
      <c r="S3158" s="6"/>
    </row>
    <row r="3159" spans="2:19" x14ac:dyDescent="0.25"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8"/>
      <c r="Q3159" s="8"/>
      <c r="R3159" s="8"/>
      <c r="S3159" s="6"/>
    </row>
    <row r="3160" spans="2:19" x14ac:dyDescent="0.25"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8"/>
      <c r="Q3160" s="8"/>
      <c r="R3160" s="8"/>
      <c r="S3160" s="6"/>
    </row>
    <row r="3161" spans="2:19" x14ac:dyDescent="0.25"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8"/>
      <c r="Q3161" s="8"/>
      <c r="R3161" s="8"/>
      <c r="S3161" s="6"/>
    </row>
    <row r="3162" spans="2:19" x14ac:dyDescent="0.25"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8"/>
      <c r="Q3162" s="8"/>
      <c r="R3162" s="8"/>
      <c r="S3162" s="6"/>
    </row>
    <row r="3163" spans="2:19" x14ac:dyDescent="0.25"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8"/>
      <c r="Q3163" s="8"/>
      <c r="R3163" s="8"/>
      <c r="S3163" s="6"/>
    </row>
    <row r="3164" spans="2:19" x14ac:dyDescent="0.25"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8"/>
      <c r="Q3164" s="8"/>
      <c r="R3164" s="8"/>
      <c r="S3164" s="6"/>
    </row>
    <row r="3165" spans="2:19" x14ac:dyDescent="0.25"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8"/>
      <c r="Q3165" s="8"/>
      <c r="R3165" s="8"/>
      <c r="S3165" s="6"/>
    </row>
    <row r="3166" spans="2:19" x14ac:dyDescent="0.25"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8"/>
      <c r="Q3166" s="8"/>
      <c r="R3166" s="8"/>
      <c r="S3166" s="6"/>
    </row>
    <row r="3167" spans="2:19" x14ac:dyDescent="0.25"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8"/>
      <c r="Q3167" s="8"/>
      <c r="R3167" s="8"/>
      <c r="S3167" s="6"/>
    </row>
    <row r="3168" spans="2:19" x14ac:dyDescent="0.25"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8"/>
      <c r="Q3168" s="8"/>
      <c r="R3168" s="8"/>
      <c r="S3168" s="6"/>
    </row>
    <row r="3169" spans="2:19" x14ac:dyDescent="0.25"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8"/>
      <c r="Q3169" s="8"/>
      <c r="R3169" s="8"/>
      <c r="S3169" s="6"/>
    </row>
    <row r="3170" spans="2:19" x14ac:dyDescent="0.25"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8"/>
      <c r="Q3170" s="8"/>
      <c r="R3170" s="8"/>
      <c r="S3170" s="6"/>
    </row>
    <row r="3171" spans="2:19" x14ac:dyDescent="0.25"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8"/>
      <c r="Q3171" s="8"/>
      <c r="R3171" s="8"/>
      <c r="S3171" s="6"/>
    </row>
    <row r="3172" spans="2:19" x14ac:dyDescent="0.25"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8"/>
      <c r="Q3172" s="8"/>
      <c r="R3172" s="8"/>
      <c r="S3172" s="6"/>
    </row>
    <row r="3173" spans="2:19" x14ac:dyDescent="0.25"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8"/>
      <c r="Q3173" s="8"/>
      <c r="R3173" s="8"/>
      <c r="S3173" s="6"/>
    </row>
    <row r="3174" spans="2:19" x14ac:dyDescent="0.25"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8"/>
      <c r="Q3174" s="8"/>
      <c r="R3174" s="8"/>
      <c r="S3174" s="6"/>
    </row>
    <row r="3175" spans="2:19" x14ac:dyDescent="0.25"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8"/>
      <c r="Q3175" s="8"/>
      <c r="R3175" s="8"/>
      <c r="S3175" s="6"/>
    </row>
    <row r="3176" spans="2:19" x14ac:dyDescent="0.25"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8"/>
      <c r="Q3176" s="8"/>
      <c r="R3176" s="8"/>
      <c r="S3176" s="6"/>
    </row>
    <row r="3177" spans="2:19" x14ac:dyDescent="0.25"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8"/>
      <c r="Q3177" s="8"/>
      <c r="R3177" s="8"/>
      <c r="S3177" s="6"/>
    </row>
    <row r="3178" spans="2:19" x14ac:dyDescent="0.25"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8"/>
      <c r="Q3178" s="8"/>
      <c r="R3178" s="8"/>
      <c r="S3178" s="6"/>
    </row>
    <row r="3179" spans="2:19" x14ac:dyDescent="0.25"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8"/>
      <c r="Q3179" s="8"/>
      <c r="R3179" s="8"/>
      <c r="S3179" s="6"/>
    </row>
    <row r="3180" spans="2:19" x14ac:dyDescent="0.25"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8"/>
      <c r="Q3180" s="8"/>
      <c r="R3180" s="8"/>
      <c r="S3180" s="6"/>
    </row>
    <row r="3181" spans="2:19" x14ac:dyDescent="0.25"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8"/>
      <c r="Q3181" s="8"/>
      <c r="R3181" s="8"/>
      <c r="S3181" s="6"/>
    </row>
    <row r="3182" spans="2:19" x14ac:dyDescent="0.25"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8"/>
      <c r="Q3182" s="8"/>
      <c r="R3182" s="8"/>
      <c r="S3182" s="6"/>
    </row>
    <row r="3183" spans="2:19" x14ac:dyDescent="0.25"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8"/>
      <c r="Q3183" s="8"/>
      <c r="R3183" s="8"/>
      <c r="S3183" s="6"/>
    </row>
    <row r="3184" spans="2:19" x14ac:dyDescent="0.25"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8"/>
      <c r="Q3184" s="8"/>
      <c r="R3184" s="8"/>
      <c r="S3184" s="6"/>
    </row>
    <row r="3185" spans="2:19" x14ac:dyDescent="0.25"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8"/>
      <c r="Q3185" s="8"/>
      <c r="R3185" s="8"/>
      <c r="S3185" s="6"/>
    </row>
    <row r="3186" spans="2:19" x14ac:dyDescent="0.25"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8"/>
      <c r="Q3186" s="8"/>
      <c r="R3186" s="8"/>
      <c r="S3186" s="6"/>
    </row>
    <row r="3187" spans="2:19" x14ac:dyDescent="0.25"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8"/>
      <c r="Q3187" s="8"/>
      <c r="R3187" s="8"/>
      <c r="S3187" s="6"/>
    </row>
    <row r="3188" spans="2:19" x14ac:dyDescent="0.25"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8"/>
      <c r="Q3188" s="8"/>
      <c r="R3188" s="8"/>
      <c r="S3188" s="6"/>
    </row>
    <row r="3189" spans="2:19" x14ac:dyDescent="0.25"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8"/>
      <c r="Q3189" s="8"/>
      <c r="R3189" s="8"/>
      <c r="S3189" s="6"/>
    </row>
    <row r="3190" spans="2:19" x14ac:dyDescent="0.25"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8"/>
      <c r="Q3190" s="8"/>
      <c r="R3190" s="8"/>
      <c r="S3190" s="6"/>
    </row>
    <row r="3191" spans="2:19" x14ac:dyDescent="0.25"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8"/>
      <c r="Q3191" s="8"/>
      <c r="R3191" s="8"/>
      <c r="S3191" s="6"/>
    </row>
    <row r="3192" spans="2:19" x14ac:dyDescent="0.25"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8"/>
      <c r="Q3192" s="8"/>
      <c r="R3192" s="8"/>
      <c r="S3192" s="6"/>
    </row>
    <row r="3193" spans="2:19" x14ac:dyDescent="0.25"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8"/>
      <c r="Q3193" s="8"/>
      <c r="R3193" s="8"/>
      <c r="S3193" s="6"/>
    </row>
    <row r="3194" spans="2:19" x14ac:dyDescent="0.25"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8"/>
      <c r="Q3194" s="8"/>
      <c r="R3194" s="8"/>
      <c r="S3194" s="6"/>
    </row>
    <row r="3195" spans="2:19" x14ac:dyDescent="0.25"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8"/>
      <c r="Q3195" s="8"/>
      <c r="R3195" s="8"/>
      <c r="S3195" s="6"/>
    </row>
    <row r="3196" spans="2:19" x14ac:dyDescent="0.25"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8"/>
      <c r="Q3196" s="8"/>
      <c r="R3196" s="8"/>
      <c r="S3196" s="6"/>
    </row>
    <row r="3197" spans="2:19" x14ac:dyDescent="0.25"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8"/>
      <c r="Q3197" s="8"/>
      <c r="R3197" s="8"/>
      <c r="S3197" s="6"/>
    </row>
    <row r="3198" spans="2:19" x14ac:dyDescent="0.25"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8"/>
      <c r="Q3198" s="8"/>
      <c r="R3198" s="8"/>
      <c r="S3198" s="6"/>
    </row>
    <row r="3199" spans="2:19" x14ac:dyDescent="0.25"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8"/>
      <c r="Q3199" s="8"/>
      <c r="R3199" s="8"/>
      <c r="S3199" s="6"/>
    </row>
    <row r="3200" spans="2:19" x14ac:dyDescent="0.25"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8"/>
      <c r="Q3200" s="8"/>
      <c r="R3200" s="8"/>
      <c r="S3200" s="6"/>
    </row>
    <row r="3201" spans="2:19" x14ac:dyDescent="0.25"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8"/>
      <c r="Q3201" s="8"/>
      <c r="R3201" s="8"/>
      <c r="S3201" s="6"/>
    </row>
    <row r="3202" spans="2:19" x14ac:dyDescent="0.25"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8"/>
      <c r="Q3202" s="8"/>
      <c r="R3202" s="8"/>
      <c r="S3202" s="6"/>
    </row>
    <row r="3203" spans="2:19" x14ac:dyDescent="0.25"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8"/>
      <c r="Q3203" s="8"/>
      <c r="R3203" s="8"/>
      <c r="S3203" s="6"/>
    </row>
    <row r="3204" spans="2:19" x14ac:dyDescent="0.25"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8"/>
      <c r="Q3204" s="8"/>
      <c r="R3204" s="8"/>
      <c r="S3204" s="6"/>
    </row>
    <row r="3205" spans="2:19" x14ac:dyDescent="0.25"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8"/>
      <c r="Q3205" s="8"/>
      <c r="R3205" s="8"/>
      <c r="S3205" s="6"/>
    </row>
    <row r="3206" spans="2:19" x14ac:dyDescent="0.25"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8"/>
      <c r="Q3206" s="8"/>
      <c r="R3206" s="8"/>
      <c r="S3206" s="6"/>
    </row>
    <row r="3207" spans="2:19" x14ac:dyDescent="0.25"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8"/>
      <c r="Q3207" s="8"/>
      <c r="R3207" s="8"/>
      <c r="S3207" s="6"/>
    </row>
    <row r="3208" spans="2:19" x14ac:dyDescent="0.25"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8"/>
      <c r="Q3208" s="8"/>
      <c r="R3208" s="8"/>
      <c r="S3208" s="6"/>
    </row>
    <row r="3209" spans="2:19" x14ac:dyDescent="0.25"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8"/>
      <c r="Q3209" s="8"/>
      <c r="R3209" s="8"/>
      <c r="S3209" s="6"/>
    </row>
    <row r="3210" spans="2:19" x14ac:dyDescent="0.25"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8"/>
      <c r="Q3210" s="8"/>
      <c r="R3210" s="8"/>
      <c r="S3210" s="6"/>
    </row>
    <row r="3211" spans="2:19" x14ac:dyDescent="0.25"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8"/>
      <c r="Q3211" s="8"/>
      <c r="R3211" s="8"/>
      <c r="S3211" s="6"/>
    </row>
    <row r="3212" spans="2:19" x14ac:dyDescent="0.25"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8"/>
      <c r="Q3212" s="8"/>
      <c r="R3212" s="8"/>
      <c r="S3212" s="6"/>
    </row>
    <row r="3213" spans="2:19" x14ac:dyDescent="0.25"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8"/>
      <c r="Q3213" s="8"/>
      <c r="R3213" s="8"/>
      <c r="S3213" s="6"/>
    </row>
    <row r="3214" spans="2:19" x14ac:dyDescent="0.25"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8"/>
      <c r="Q3214" s="8"/>
      <c r="R3214" s="8"/>
      <c r="S3214" s="6"/>
    </row>
    <row r="3215" spans="2:19" x14ac:dyDescent="0.25"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8"/>
      <c r="Q3215" s="8"/>
      <c r="R3215" s="8"/>
      <c r="S3215" s="6"/>
    </row>
    <row r="3216" spans="2:19" x14ac:dyDescent="0.25"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8"/>
      <c r="Q3216" s="8"/>
      <c r="R3216" s="8"/>
      <c r="S3216" s="6"/>
    </row>
    <row r="3217" spans="2:19" x14ac:dyDescent="0.25"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8"/>
      <c r="Q3217" s="8"/>
      <c r="R3217" s="8"/>
      <c r="S3217" s="6"/>
    </row>
    <row r="3218" spans="2:19" x14ac:dyDescent="0.25"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8"/>
      <c r="Q3218" s="8"/>
      <c r="R3218" s="8"/>
      <c r="S3218" s="6"/>
    </row>
    <row r="3219" spans="2:19" x14ac:dyDescent="0.25"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8"/>
      <c r="Q3219" s="8"/>
      <c r="R3219" s="8"/>
      <c r="S3219" s="6"/>
    </row>
    <row r="3220" spans="2:19" x14ac:dyDescent="0.25"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8"/>
      <c r="Q3220" s="8"/>
      <c r="R3220" s="8"/>
      <c r="S3220" s="6"/>
    </row>
    <row r="3221" spans="2:19" x14ac:dyDescent="0.25"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8"/>
      <c r="Q3221" s="8"/>
      <c r="R3221" s="8"/>
      <c r="S3221" s="6"/>
    </row>
    <row r="3222" spans="2:19" x14ac:dyDescent="0.25"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8"/>
      <c r="Q3222" s="8"/>
      <c r="R3222" s="8"/>
      <c r="S3222" s="6"/>
    </row>
    <row r="3223" spans="2:19" x14ac:dyDescent="0.25"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8"/>
      <c r="Q3223" s="8"/>
      <c r="R3223" s="8"/>
      <c r="S3223" s="6"/>
    </row>
    <row r="3224" spans="2:19" x14ac:dyDescent="0.25"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8"/>
      <c r="Q3224" s="8"/>
      <c r="R3224" s="8"/>
      <c r="S3224" s="6"/>
    </row>
    <row r="3225" spans="2:19" x14ac:dyDescent="0.25"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8"/>
      <c r="Q3225" s="8"/>
      <c r="R3225" s="8"/>
      <c r="S3225" s="6"/>
    </row>
    <row r="3226" spans="2:19" x14ac:dyDescent="0.25"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8"/>
      <c r="Q3226" s="8"/>
      <c r="R3226" s="8"/>
      <c r="S3226" s="6"/>
    </row>
    <row r="3227" spans="2:19" x14ac:dyDescent="0.25"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8"/>
      <c r="Q3227" s="8"/>
      <c r="R3227" s="8"/>
      <c r="S3227" s="6"/>
    </row>
    <row r="3228" spans="2:19" x14ac:dyDescent="0.25"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8"/>
      <c r="Q3228" s="8"/>
      <c r="R3228" s="8"/>
      <c r="S3228" s="6"/>
    </row>
    <row r="3229" spans="2:19" x14ac:dyDescent="0.25"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8"/>
      <c r="Q3229" s="8"/>
      <c r="R3229" s="8"/>
      <c r="S3229" s="6"/>
    </row>
    <row r="3230" spans="2:19" x14ac:dyDescent="0.25"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8"/>
      <c r="Q3230" s="8"/>
      <c r="R3230" s="8"/>
      <c r="S3230" s="6"/>
    </row>
    <row r="3231" spans="2:19" x14ac:dyDescent="0.25"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8"/>
      <c r="Q3231" s="8"/>
      <c r="R3231" s="8"/>
      <c r="S3231" s="6"/>
    </row>
    <row r="3232" spans="2:19" x14ac:dyDescent="0.25"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8"/>
      <c r="Q3232" s="8"/>
      <c r="R3232" s="8"/>
      <c r="S3232" s="6"/>
    </row>
    <row r="3233" spans="2:19" x14ac:dyDescent="0.25"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8"/>
      <c r="Q3233" s="8"/>
      <c r="R3233" s="8"/>
      <c r="S3233" s="6"/>
    </row>
    <row r="3234" spans="2:19" x14ac:dyDescent="0.25"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8"/>
      <c r="Q3234" s="8"/>
      <c r="R3234" s="8"/>
      <c r="S3234" s="6"/>
    </row>
    <row r="3235" spans="2:19" x14ac:dyDescent="0.25"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8"/>
      <c r="Q3235" s="8"/>
      <c r="R3235" s="8"/>
      <c r="S3235" s="6"/>
    </row>
    <row r="3236" spans="2:19" x14ac:dyDescent="0.25"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8"/>
      <c r="Q3236" s="8"/>
      <c r="R3236" s="8"/>
      <c r="S3236" s="6"/>
    </row>
    <row r="3237" spans="2:19" x14ac:dyDescent="0.25"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8"/>
      <c r="Q3237" s="8"/>
      <c r="R3237" s="8"/>
      <c r="S3237" s="6"/>
    </row>
    <row r="3238" spans="2:19" x14ac:dyDescent="0.25"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8"/>
      <c r="Q3238" s="8"/>
      <c r="R3238" s="8"/>
      <c r="S3238" s="6"/>
    </row>
    <row r="3239" spans="2:19" x14ac:dyDescent="0.25"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8"/>
      <c r="Q3239" s="8"/>
      <c r="R3239" s="8"/>
      <c r="S3239" s="6"/>
    </row>
    <row r="3240" spans="2:19" x14ac:dyDescent="0.25"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8"/>
      <c r="Q3240" s="8"/>
      <c r="R3240" s="8"/>
      <c r="S3240" s="6"/>
    </row>
    <row r="3241" spans="2:19" x14ac:dyDescent="0.25"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8"/>
      <c r="Q3241" s="8"/>
      <c r="R3241" s="8"/>
      <c r="S3241" s="6"/>
    </row>
    <row r="3242" spans="2:19" x14ac:dyDescent="0.25"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8"/>
      <c r="Q3242" s="8"/>
      <c r="R3242" s="8"/>
      <c r="S3242" s="6"/>
    </row>
    <row r="3243" spans="2:19" x14ac:dyDescent="0.25"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8"/>
      <c r="Q3243" s="8"/>
      <c r="R3243" s="8"/>
      <c r="S3243" s="6"/>
    </row>
    <row r="3244" spans="2:19" x14ac:dyDescent="0.25"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8"/>
      <c r="Q3244" s="8"/>
      <c r="R3244" s="8"/>
      <c r="S3244" s="6"/>
    </row>
    <row r="3245" spans="2:19" x14ac:dyDescent="0.25"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8"/>
      <c r="Q3245" s="8"/>
      <c r="R3245" s="8"/>
      <c r="S3245" s="6"/>
    </row>
    <row r="3246" spans="2:19" x14ac:dyDescent="0.25"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8"/>
      <c r="Q3246" s="8"/>
      <c r="R3246" s="8"/>
      <c r="S3246" s="6"/>
    </row>
    <row r="3247" spans="2:19" x14ac:dyDescent="0.25"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8"/>
      <c r="Q3247" s="8"/>
      <c r="R3247" s="8"/>
      <c r="S3247" s="6"/>
    </row>
    <row r="3248" spans="2:19" x14ac:dyDescent="0.25"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8"/>
      <c r="Q3248" s="8"/>
      <c r="R3248" s="8"/>
      <c r="S3248" s="6"/>
    </row>
    <row r="3249" spans="2:19" x14ac:dyDescent="0.25"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8"/>
      <c r="Q3249" s="8"/>
      <c r="R3249" s="8"/>
      <c r="S3249" s="6"/>
    </row>
    <row r="3250" spans="2:19" x14ac:dyDescent="0.25"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8"/>
      <c r="Q3250" s="8"/>
      <c r="R3250" s="8"/>
      <c r="S3250" s="6"/>
    </row>
    <row r="3251" spans="2:19" x14ac:dyDescent="0.25"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8"/>
      <c r="Q3251" s="8"/>
      <c r="R3251" s="8"/>
      <c r="S3251" s="6"/>
    </row>
    <row r="3252" spans="2:19" x14ac:dyDescent="0.25"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8"/>
      <c r="Q3252" s="8"/>
      <c r="R3252" s="8"/>
      <c r="S3252" s="6"/>
    </row>
    <row r="3253" spans="2:19" x14ac:dyDescent="0.25"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8"/>
      <c r="Q3253" s="8"/>
      <c r="R3253" s="8"/>
      <c r="S3253" s="6"/>
    </row>
    <row r="3254" spans="2:19" x14ac:dyDescent="0.25"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8"/>
      <c r="Q3254" s="8"/>
      <c r="R3254" s="8"/>
      <c r="S3254" s="6"/>
    </row>
    <row r="3255" spans="2:19" x14ac:dyDescent="0.25"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8"/>
      <c r="Q3255" s="8"/>
      <c r="R3255" s="8"/>
      <c r="S3255" s="6"/>
    </row>
    <row r="3256" spans="2:19" x14ac:dyDescent="0.25"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8"/>
      <c r="Q3256" s="8"/>
      <c r="R3256" s="8"/>
      <c r="S3256" s="6"/>
    </row>
    <row r="3257" spans="2:19" x14ac:dyDescent="0.25"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8"/>
      <c r="Q3257" s="8"/>
      <c r="R3257" s="8"/>
      <c r="S3257" s="6"/>
    </row>
    <row r="3258" spans="2:19" x14ac:dyDescent="0.25"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8"/>
      <c r="Q3258" s="8"/>
      <c r="R3258" s="8"/>
      <c r="S3258" s="6"/>
    </row>
    <row r="3259" spans="2:19" x14ac:dyDescent="0.25"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8"/>
      <c r="Q3259" s="8"/>
      <c r="R3259" s="8"/>
      <c r="S3259" s="6"/>
    </row>
    <row r="3260" spans="2:19" x14ac:dyDescent="0.25"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8"/>
      <c r="Q3260" s="8"/>
      <c r="R3260" s="8"/>
      <c r="S3260" s="6"/>
    </row>
    <row r="3261" spans="2:19" x14ac:dyDescent="0.25"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8"/>
      <c r="Q3261" s="8"/>
      <c r="R3261" s="8"/>
      <c r="S3261" s="6"/>
    </row>
    <row r="3262" spans="2:19" x14ac:dyDescent="0.25"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8"/>
      <c r="Q3262" s="8"/>
      <c r="R3262" s="8"/>
      <c r="S3262" s="6"/>
    </row>
    <row r="3263" spans="2:19" x14ac:dyDescent="0.25"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8"/>
      <c r="Q3263" s="8"/>
      <c r="R3263" s="8"/>
      <c r="S3263" s="6"/>
    </row>
    <row r="3264" spans="2:19" x14ac:dyDescent="0.25"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8"/>
      <c r="Q3264" s="8"/>
      <c r="R3264" s="8"/>
      <c r="S3264" s="6"/>
    </row>
    <row r="3265" spans="2:19" x14ac:dyDescent="0.25"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8"/>
      <c r="Q3265" s="8"/>
      <c r="R3265" s="8"/>
      <c r="S3265" s="6"/>
    </row>
    <row r="3266" spans="2:19" x14ac:dyDescent="0.25"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8"/>
      <c r="Q3266" s="8"/>
      <c r="R3266" s="8"/>
      <c r="S3266" s="6"/>
    </row>
    <row r="3267" spans="2:19" x14ac:dyDescent="0.25"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8"/>
      <c r="Q3267" s="8"/>
      <c r="R3267" s="8"/>
      <c r="S3267" s="6"/>
    </row>
    <row r="3268" spans="2:19" x14ac:dyDescent="0.25"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8"/>
      <c r="Q3268" s="8"/>
      <c r="R3268" s="8"/>
      <c r="S3268" s="6"/>
    </row>
    <row r="3269" spans="2:19" x14ac:dyDescent="0.25"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8"/>
      <c r="Q3269" s="8"/>
      <c r="R3269" s="8"/>
      <c r="S3269" s="6"/>
    </row>
    <row r="3270" spans="2:19" x14ac:dyDescent="0.25"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8"/>
      <c r="Q3270" s="8"/>
      <c r="R3270" s="8"/>
      <c r="S3270" s="6"/>
    </row>
    <row r="3271" spans="2:19" x14ac:dyDescent="0.25"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8"/>
      <c r="Q3271" s="8"/>
      <c r="R3271" s="8"/>
      <c r="S3271" s="6"/>
    </row>
    <row r="3272" spans="2:19" x14ac:dyDescent="0.25"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8"/>
      <c r="Q3272" s="8"/>
      <c r="R3272" s="8"/>
      <c r="S3272" s="6"/>
    </row>
    <row r="3273" spans="2:19" x14ac:dyDescent="0.25"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8"/>
      <c r="Q3273" s="8"/>
      <c r="R3273" s="8"/>
      <c r="S3273" s="6"/>
    </row>
    <row r="3274" spans="2:19" x14ac:dyDescent="0.25"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8"/>
      <c r="Q3274" s="8"/>
      <c r="R3274" s="8"/>
      <c r="S3274" s="6"/>
    </row>
    <row r="3275" spans="2:19" x14ac:dyDescent="0.25"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8"/>
      <c r="Q3275" s="8"/>
      <c r="R3275" s="8"/>
      <c r="S3275" s="6"/>
    </row>
    <row r="3276" spans="2:19" x14ac:dyDescent="0.25"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8"/>
      <c r="Q3276" s="8"/>
      <c r="R3276" s="8"/>
      <c r="S3276" s="6"/>
    </row>
    <row r="3277" spans="2:19" x14ac:dyDescent="0.25"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8"/>
      <c r="Q3277" s="8"/>
      <c r="R3277" s="8"/>
      <c r="S3277" s="6"/>
    </row>
    <row r="3278" spans="2:19" x14ac:dyDescent="0.25"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8"/>
      <c r="Q3278" s="8"/>
      <c r="R3278" s="8"/>
      <c r="S3278" s="6"/>
    </row>
    <row r="3279" spans="2:19" x14ac:dyDescent="0.25"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8"/>
      <c r="Q3279" s="8"/>
      <c r="R3279" s="8"/>
      <c r="S3279" s="6"/>
    </row>
    <row r="3280" spans="2:19" x14ac:dyDescent="0.25"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8"/>
      <c r="Q3280" s="8"/>
      <c r="R3280" s="8"/>
      <c r="S3280" s="6"/>
    </row>
    <row r="3281" spans="2:19" x14ac:dyDescent="0.25"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8"/>
      <c r="Q3281" s="8"/>
      <c r="R3281" s="8"/>
      <c r="S3281" s="6"/>
    </row>
    <row r="3282" spans="2:19" x14ac:dyDescent="0.25"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8"/>
      <c r="Q3282" s="8"/>
      <c r="R3282" s="8"/>
      <c r="S3282" s="6"/>
    </row>
    <row r="3283" spans="2:19" x14ac:dyDescent="0.25"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8"/>
      <c r="Q3283" s="8"/>
      <c r="R3283" s="8"/>
      <c r="S3283" s="6"/>
    </row>
    <row r="3284" spans="2:19" x14ac:dyDescent="0.25"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8"/>
      <c r="Q3284" s="8"/>
      <c r="R3284" s="8"/>
      <c r="S3284" s="6"/>
    </row>
    <row r="3285" spans="2:19" x14ac:dyDescent="0.25"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8"/>
      <c r="Q3285" s="8"/>
      <c r="R3285" s="8"/>
      <c r="S3285" s="6"/>
    </row>
    <row r="3286" spans="2:19" x14ac:dyDescent="0.25"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8"/>
      <c r="Q3286" s="8"/>
      <c r="R3286" s="8"/>
      <c r="S3286" s="6"/>
    </row>
    <row r="3287" spans="2:19" x14ac:dyDescent="0.25"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8"/>
      <c r="Q3287" s="8"/>
      <c r="R3287" s="8"/>
      <c r="S3287" s="6"/>
    </row>
    <row r="3288" spans="2:19" x14ac:dyDescent="0.25"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8"/>
      <c r="Q3288" s="8"/>
      <c r="R3288" s="8"/>
      <c r="S3288" s="6"/>
    </row>
    <row r="3289" spans="2:19" x14ac:dyDescent="0.25"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8"/>
      <c r="Q3289" s="8"/>
      <c r="R3289" s="8"/>
      <c r="S3289" s="6"/>
    </row>
    <row r="3290" spans="2:19" x14ac:dyDescent="0.25"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8"/>
      <c r="Q3290" s="8"/>
      <c r="R3290" s="8"/>
      <c r="S3290" s="6"/>
    </row>
    <row r="3291" spans="2:19" x14ac:dyDescent="0.25"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8"/>
      <c r="Q3291" s="8"/>
      <c r="R3291" s="8"/>
      <c r="S3291" s="6"/>
    </row>
    <row r="3292" spans="2:19" x14ac:dyDescent="0.25"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8"/>
      <c r="Q3292" s="8"/>
      <c r="R3292" s="8"/>
      <c r="S3292" s="6"/>
    </row>
    <row r="3293" spans="2:19" x14ac:dyDescent="0.25"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8"/>
      <c r="Q3293" s="8"/>
      <c r="R3293" s="8"/>
      <c r="S3293" s="6"/>
    </row>
    <row r="3294" spans="2:19" x14ac:dyDescent="0.25"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8"/>
      <c r="Q3294" s="8"/>
      <c r="R3294" s="8"/>
      <c r="S3294" s="6"/>
    </row>
    <row r="3295" spans="2:19" x14ac:dyDescent="0.25"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8"/>
      <c r="Q3295" s="8"/>
      <c r="R3295" s="8"/>
      <c r="S3295" s="6"/>
    </row>
    <row r="3296" spans="2:19" x14ac:dyDescent="0.25"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8"/>
      <c r="Q3296" s="8"/>
      <c r="R3296" s="8"/>
      <c r="S3296" s="6"/>
    </row>
    <row r="3297" spans="2:19" x14ac:dyDescent="0.25"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8"/>
      <c r="Q3297" s="8"/>
      <c r="R3297" s="8"/>
      <c r="S3297" s="6"/>
    </row>
    <row r="3298" spans="2:19" x14ac:dyDescent="0.25"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8"/>
      <c r="Q3298" s="8"/>
      <c r="R3298" s="8"/>
      <c r="S3298" s="6"/>
    </row>
    <row r="3299" spans="2:19" x14ac:dyDescent="0.25"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8"/>
      <c r="Q3299" s="8"/>
      <c r="R3299" s="8"/>
      <c r="S3299" s="6"/>
    </row>
    <row r="3300" spans="2:19" x14ac:dyDescent="0.25"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8"/>
      <c r="Q3300" s="8"/>
      <c r="R3300" s="8"/>
      <c r="S3300" s="6"/>
    </row>
    <row r="3301" spans="2:19" x14ac:dyDescent="0.25"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8"/>
      <c r="Q3301" s="8"/>
      <c r="R3301" s="8"/>
      <c r="S3301" s="6"/>
    </row>
  </sheetData>
  <mergeCells count="10">
    <mergeCell ref="A1:S4"/>
    <mergeCell ref="A13:S14"/>
    <mergeCell ref="A11:S11"/>
    <mergeCell ref="A12:S12"/>
    <mergeCell ref="A5:S5"/>
    <mergeCell ref="A6:S6"/>
    <mergeCell ref="A7:S7"/>
    <mergeCell ref="A8:S8"/>
    <mergeCell ref="A9:S9"/>
    <mergeCell ref="A10:S10"/>
  </mergeCells>
  <phoneticPr fontId="7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RONY PEREZ</cp:lastModifiedBy>
  <cp:lastPrinted>2020-08-20T19:51:39Z</cp:lastPrinted>
  <dcterms:created xsi:type="dcterms:W3CDTF">2015-06-05T18:17:20Z</dcterms:created>
  <dcterms:modified xsi:type="dcterms:W3CDTF">2020-09-09T17:07:14Z</dcterms:modified>
</cp:coreProperties>
</file>